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0.12.106\сеть тфомс\Казакова\В печать Согл.11\"/>
    </mc:Choice>
  </mc:AlternateContent>
  <bookViews>
    <workbookView xWindow="0" yWindow="0" windowWidth="28800" windowHeight="12435" tabRatio="650" activeTab="7"/>
  </bookViews>
  <sheets>
    <sheet name="1 переч апп" sheetId="8" r:id="rId1"/>
    <sheet name="2 перечень кс" sheetId="2" r:id="rId2"/>
    <sheet name="3 перечень дс" sheetId="3" r:id="rId3"/>
    <sheet name="4 переч смп" sheetId="9" r:id="rId4"/>
    <sheet name="5 пр.амб" sheetId="6" r:id="rId5"/>
    <sheet name="6 дпн апп" sheetId="10" r:id="rId6"/>
    <sheet name="7Перечень КСГ КС " sheetId="1" r:id="rId7"/>
    <sheet name="8 пр. иссл" sheetId="7" r:id="rId8"/>
  </sheets>
  <externalReferences>
    <externalReference r:id="rId9"/>
    <externalReference r:id="rId10"/>
    <externalReference r:id="rId11"/>
    <externalReference r:id="rId12"/>
  </externalReferences>
  <definedNames>
    <definedName name="_xlnm._FilterDatabase" localSheetId="1" hidden="1">'2 перечень кс'!$A$10:$L$110</definedName>
    <definedName name="_xlnm._FilterDatabase" localSheetId="2" hidden="1">'3 перечень дс'!$A$10:$H$108</definedName>
    <definedName name="_xlnm._FilterDatabase" localSheetId="4" hidden="1">'5 пр.амб'!$A$6:$BQ$1148</definedName>
    <definedName name="_xlnm._FilterDatabase" localSheetId="6" hidden="1">'7Перечень КСГ КС '!$A$8:$E$377</definedName>
    <definedName name="_xlnm._FilterDatabase" localSheetId="7" hidden="1">'8 пр. иссл'!$A$9:$D$211</definedName>
    <definedName name="КСГ" localSheetId="4">[1]Справочник!$A$1:$B$65536</definedName>
    <definedName name="КСГ">[1]Справочник!$A$1:$B$65536</definedName>
    <definedName name="ууу">[1]Справочник!$A$1:$B$65536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8" i="2" l="1"/>
  <c r="H47" i="9" l="1"/>
  <c r="J47" i="9" s="1"/>
  <c r="H46" i="9"/>
  <c r="J46" i="9" s="1"/>
  <c r="H45" i="9"/>
  <c r="J45" i="9" s="1"/>
  <c r="H44" i="9"/>
  <c r="J44" i="9" s="1"/>
  <c r="H43" i="9"/>
  <c r="J43" i="9" s="1"/>
  <c r="H42" i="9"/>
  <c r="J42" i="9" s="1"/>
  <c r="H41" i="9"/>
  <c r="J41" i="9" s="1"/>
  <c r="H40" i="9"/>
  <c r="J40" i="9" s="1"/>
  <c r="H39" i="9"/>
  <c r="J39" i="9" s="1"/>
  <c r="H38" i="9"/>
  <c r="J38" i="9" s="1"/>
  <c r="H37" i="9"/>
  <c r="J37" i="9" s="1"/>
  <c r="H36" i="9"/>
  <c r="J36" i="9" s="1"/>
  <c r="H35" i="9"/>
  <c r="J35" i="9" s="1"/>
  <c r="J34" i="9"/>
  <c r="H34" i="9"/>
  <c r="H33" i="9"/>
  <c r="J33" i="9" s="1"/>
  <c r="H32" i="9"/>
  <c r="J32" i="9" s="1"/>
  <c r="H31" i="9"/>
  <c r="J31" i="9" s="1"/>
  <c r="H30" i="9"/>
  <c r="J30" i="9" s="1"/>
  <c r="H29" i="9"/>
  <c r="J29" i="9" s="1"/>
  <c r="H28" i="9"/>
  <c r="J28" i="9" s="1"/>
  <c r="H27" i="9"/>
  <c r="J27" i="9" s="1"/>
  <c r="H26" i="9"/>
  <c r="J26" i="9" s="1"/>
  <c r="H25" i="9"/>
  <c r="J25" i="9" s="1"/>
  <c r="H24" i="9"/>
  <c r="J24" i="9" s="1"/>
  <c r="H23" i="9"/>
  <c r="J23" i="9" s="1"/>
  <c r="H22" i="9"/>
  <c r="J22" i="9" s="1"/>
  <c r="H21" i="9"/>
  <c r="J21" i="9" s="1"/>
  <c r="H20" i="9"/>
  <c r="J20" i="9" s="1"/>
  <c r="H19" i="9"/>
  <c r="J19" i="9" s="1"/>
  <c r="J18" i="9"/>
  <c r="H18" i="9"/>
  <c r="H17" i="9"/>
  <c r="J17" i="9" s="1"/>
  <c r="H16" i="9"/>
  <c r="J16" i="9" s="1"/>
  <c r="H15" i="9"/>
  <c r="J15" i="9" s="1"/>
  <c r="H14" i="9"/>
  <c r="J14" i="9" s="1"/>
  <c r="H13" i="9"/>
  <c r="J13" i="9" s="1"/>
  <c r="H12" i="9"/>
  <c r="J12" i="9" s="1"/>
  <c r="I86" i="8"/>
  <c r="K86" i="8" s="1"/>
  <c r="H86" i="8"/>
  <c r="J86" i="8" s="1"/>
  <c r="I85" i="8"/>
  <c r="K85" i="8" s="1"/>
  <c r="H85" i="8"/>
  <c r="J85" i="8" s="1"/>
  <c r="I84" i="8"/>
  <c r="K84" i="8" s="1"/>
  <c r="H84" i="8"/>
  <c r="J84" i="8" s="1"/>
  <c r="I83" i="8"/>
  <c r="K83" i="8" s="1"/>
  <c r="H83" i="8"/>
  <c r="J83" i="8" s="1"/>
  <c r="I82" i="8"/>
  <c r="K82" i="8" s="1"/>
  <c r="H82" i="8"/>
  <c r="J82" i="8" s="1"/>
  <c r="I81" i="8"/>
  <c r="K81" i="8" s="1"/>
  <c r="H81" i="8"/>
  <c r="J81" i="8" s="1"/>
  <c r="I80" i="8"/>
  <c r="K80" i="8" s="1"/>
  <c r="H80" i="8"/>
  <c r="J80" i="8" s="1"/>
  <c r="I79" i="8"/>
  <c r="K79" i="8" s="1"/>
  <c r="H79" i="8"/>
  <c r="J79" i="8" s="1"/>
  <c r="I78" i="8"/>
  <c r="K78" i="8" s="1"/>
  <c r="H78" i="8"/>
  <c r="J78" i="8" s="1"/>
  <c r="I77" i="8"/>
  <c r="K77" i="8" s="1"/>
  <c r="H77" i="8"/>
  <c r="J77" i="8" s="1"/>
  <c r="I76" i="8"/>
  <c r="K76" i="8" s="1"/>
  <c r="H76" i="8"/>
  <c r="J76" i="8" s="1"/>
  <c r="I75" i="8"/>
  <c r="K75" i="8" s="1"/>
  <c r="H75" i="8"/>
  <c r="J75" i="8" s="1"/>
  <c r="I74" i="8"/>
  <c r="K74" i="8" s="1"/>
  <c r="H74" i="8"/>
  <c r="J74" i="8" s="1"/>
  <c r="I73" i="8"/>
  <c r="K73" i="8" s="1"/>
  <c r="H73" i="8"/>
  <c r="J73" i="8" s="1"/>
  <c r="I72" i="8"/>
  <c r="K72" i="8" s="1"/>
  <c r="H72" i="8"/>
  <c r="J72" i="8" s="1"/>
  <c r="I71" i="8"/>
  <c r="K71" i="8" s="1"/>
  <c r="H71" i="8"/>
  <c r="J71" i="8" s="1"/>
  <c r="I70" i="8"/>
  <c r="K70" i="8" s="1"/>
  <c r="H70" i="8"/>
  <c r="J70" i="8" s="1"/>
  <c r="I69" i="8"/>
  <c r="K69" i="8" s="1"/>
  <c r="H69" i="8"/>
  <c r="J69" i="8" s="1"/>
  <c r="I68" i="8"/>
  <c r="K68" i="8" s="1"/>
  <c r="H68" i="8"/>
  <c r="J68" i="8" s="1"/>
  <c r="I67" i="8"/>
  <c r="K67" i="8" s="1"/>
  <c r="H67" i="8"/>
  <c r="J67" i="8" s="1"/>
  <c r="I66" i="8"/>
  <c r="K66" i="8" s="1"/>
  <c r="H66" i="8"/>
  <c r="J66" i="8" s="1"/>
  <c r="I65" i="8"/>
  <c r="K65" i="8" s="1"/>
  <c r="H65" i="8"/>
  <c r="J65" i="8" s="1"/>
  <c r="I64" i="8"/>
  <c r="K64" i="8" s="1"/>
  <c r="H64" i="8"/>
  <c r="J64" i="8" s="1"/>
  <c r="I63" i="8"/>
  <c r="K63" i="8" s="1"/>
  <c r="H63" i="8"/>
  <c r="J63" i="8" s="1"/>
  <c r="I62" i="8"/>
  <c r="K62" i="8" s="1"/>
  <c r="H62" i="8"/>
  <c r="J62" i="8" s="1"/>
  <c r="I61" i="8"/>
  <c r="K61" i="8" s="1"/>
  <c r="H61" i="8"/>
  <c r="J61" i="8" s="1"/>
  <c r="I60" i="8"/>
  <c r="K60" i="8" s="1"/>
  <c r="H60" i="8"/>
  <c r="J60" i="8" s="1"/>
  <c r="I59" i="8"/>
  <c r="K59" i="8" s="1"/>
  <c r="H59" i="8"/>
  <c r="J59" i="8" s="1"/>
  <c r="I58" i="8"/>
  <c r="K58" i="8" s="1"/>
  <c r="H58" i="8"/>
  <c r="J58" i="8" s="1"/>
  <c r="I57" i="8"/>
  <c r="K57" i="8" s="1"/>
  <c r="H57" i="8"/>
  <c r="J57" i="8" s="1"/>
  <c r="I56" i="8"/>
  <c r="K56" i="8" s="1"/>
  <c r="H56" i="8"/>
  <c r="J56" i="8" s="1"/>
  <c r="I55" i="8"/>
  <c r="K55" i="8" s="1"/>
  <c r="H55" i="8"/>
  <c r="J55" i="8" s="1"/>
  <c r="I54" i="8"/>
  <c r="K54" i="8" s="1"/>
  <c r="H54" i="8"/>
  <c r="J54" i="8" s="1"/>
  <c r="I53" i="8"/>
  <c r="K53" i="8" s="1"/>
  <c r="H53" i="8"/>
  <c r="J53" i="8" s="1"/>
  <c r="I52" i="8"/>
  <c r="K52" i="8" s="1"/>
  <c r="H52" i="8"/>
  <c r="J52" i="8" s="1"/>
  <c r="I51" i="8"/>
  <c r="K51" i="8" s="1"/>
  <c r="H51" i="8"/>
  <c r="J51" i="8" s="1"/>
  <c r="I50" i="8"/>
  <c r="K50" i="8" s="1"/>
  <c r="H50" i="8"/>
  <c r="J50" i="8" s="1"/>
  <c r="I49" i="8"/>
  <c r="K49" i="8" s="1"/>
  <c r="H49" i="8"/>
  <c r="J49" i="8" s="1"/>
  <c r="I48" i="8"/>
  <c r="K48" i="8" s="1"/>
  <c r="H48" i="8"/>
  <c r="J48" i="8" s="1"/>
  <c r="I47" i="8"/>
  <c r="K47" i="8" s="1"/>
  <c r="H47" i="8"/>
  <c r="J47" i="8" s="1"/>
  <c r="I46" i="8"/>
  <c r="K46" i="8" s="1"/>
  <c r="H46" i="8"/>
  <c r="J46" i="8" s="1"/>
  <c r="I45" i="8"/>
  <c r="K45" i="8" s="1"/>
  <c r="H45" i="8"/>
  <c r="J45" i="8" s="1"/>
  <c r="I44" i="8"/>
  <c r="K44" i="8" s="1"/>
  <c r="H44" i="8"/>
  <c r="J44" i="8" s="1"/>
  <c r="I43" i="8"/>
  <c r="K43" i="8" s="1"/>
  <c r="H43" i="8"/>
  <c r="J43" i="8" s="1"/>
  <c r="I42" i="8"/>
  <c r="K42" i="8" s="1"/>
  <c r="H42" i="8"/>
  <c r="J42" i="8" s="1"/>
  <c r="I41" i="8"/>
  <c r="K41" i="8" s="1"/>
  <c r="H41" i="8"/>
  <c r="J41" i="8" s="1"/>
  <c r="I40" i="8"/>
  <c r="K40" i="8" s="1"/>
  <c r="H40" i="8"/>
  <c r="J40" i="8" s="1"/>
  <c r="I39" i="8"/>
  <c r="K39" i="8" s="1"/>
  <c r="H39" i="8"/>
  <c r="J39" i="8" s="1"/>
  <c r="I38" i="8"/>
  <c r="K38" i="8" s="1"/>
  <c r="H38" i="8"/>
  <c r="J38" i="8" s="1"/>
  <c r="I37" i="8"/>
  <c r="K37" i="8" s="1"/>
  <c r="H37" i="8"/>
  <c r="J37" i="8" s="1"/>
  <c r="I36" i="8"/>
  <c r="K36" i="8" s="1"/>
  <c r="H36" i="8"/>
  <c r="J36" i="8" s="1"/>
  <c r="I35" i="8"/>
  <c r="K35" i="8" s="1"/>
  <c r="H35" i="8"/>
  <c r="J35" i="8" s="1"/>
  <c r="I34" i="8"/>
  <c r="K34" i="8" s="1"/>
  <c r="H34" i="8"/>
  <c r="J34" i="8" s="1"/>
  <c r="I33" i="8"/>
  <c r="K33" i="8" s="1"/>
  <c r="H33" i="8"/>
  <c r="J33" i="8" s="1"/>
  <c r="I32" i="8"/>
  <c r="K32" i="8" s="1"/>
  <c r="H32" i="8"/>
  <c r="J32" i="8" s="1"/>
  <c r="I31" i="8"/>
  <c r="K31" i="8" s="1"/>
  <c r="H31" i="8"/>
  <c r="J31" i="8" s="1"/>
  <c r="I30" i="8"/>
  <c r="K30" i="8" s="1"/>
  <c r="H30" i="8"/>
  <c r="J30" i="8" s="1"/>
  <c r="I29" i="8"/>
  <c r="K29" i="8" s="1"/>
  <c r="H29" i="8"/>
  <c r="J29" i="8" s="1"/>
  <c r="I28" i="8"/>
  <c r="K28" i="8" s="1"/>
  <c r="H28" i="8"/>
  <c r="J28" i="8" s="1"/>
  <c r="I27" i="8"/>
  <c r="K27" i="8" s="1"/>
  <c r="H27" i="8"/>
  <c r="J27" i="8" s="1"/>
  <c r="I26" i="8"/>
  <c r="K26" i="8" s="1"/>
  <c r="H26" i="8"/>
  <c r="J26" i="8" s="1"/>
  <c r="I25" i="8"/>
  <c r="K25" i="8" s="1"/>
  <c r="H25" i="8"/>
  <c r="J25" i="8" s="1"/>
  <c r="I24" i="8"/>
  <c r="K24" i="8" s="1"/>
  <c r="H24" i="8"/>
  <c r="J24" i="8" s="1"/>
  <c r="I23" i="8"/>
  <c r="K23" i="8" s="1"/>
  <c r="H23" i="8"/>
  <c r="J23" i="8" s="1"/>
  <c r="I22" i="8"/>
  <c r="K22" i="8" s="1"/>
  <c r="H22" i="8"/>
  <c r="J22" i="8" s="1"/>
  <c r="I21" i="8"/>
  <c r="K21" i="8" s="1"/>
  <c r="H21" i="8"/>
  <c r="J21" i="8" s="1"/>
  <c r="I20" i="8"/>
  <c r="K20" i="8" s="1"/>
  <c r="H20" i="8"/>
  <c r="J20" i="8" s="1"/>
  <c r="I19" i="8"/>
  <c r="K19" i="8" s="1"/>
  <c r="H19" i="8"/>
  <c r="J19" i="8" s="1"/>
  <c r="I18" i="8"/>
  <c r="K18" i="8" s="1"/>
  <c r="H18" i="8"/>
  <c r="J18" i="8" s="1"/>
  <c r="I17" i="8"/>
  <c r="K17" i="8" s="1"/>
  <c r="H17" i="8"/>
  <c r="J17" i="8" s="1"/>
  <c r="I16" i="8"/>
  <c r="K16" i="8" s="1"/>
  <c r="H16" i="8"/>
  <c r="J16" i="8" s="1"/>
  <c r="I15" i="8"/>
  <c r="K15" i="8" s="1"/>
  <c r="H15" i="8"/>
  <c r="J15" i="8" s="1"/>
  <c r="I14" i="8"/>
  <c r="K14" i="8" s="1"/>
  <c r="H14" i="8"/>
  <c r="J14" i="8" s="1"/>
  <c r="I13" i="8"/>
  <c r="K13" i="8" s="1"/>
  <c r="H13" i="8"/>
  <c r="J13" i="8" s="1"/>
  <c r="I12" i="8"/>
  <c r="K12" i="8" s="1"/>
  <c r="H12" i="8"/>
  <c r="J12" i="8" s="1"/>
  <c r="F107" i="3" l="1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</calcChain>
</file>

<file path=xl/sharedStrings.xml><?xml version="1.0" encoding="utf-8"?>
<sst xmlns="http://schemas.openxmlformats.org/spreadsheetml/2006/main" count="4799" uniqueCount="3447">
  <si>
    <t>Приложение № 18</t>
  </si>
  <si>
    <t>к Тарифному соглашению от  27.12.2019 г.</t>
  </si>
  <si>
    <t>Перечень клинико-статистических групп заболеваний (КСГ), коэффициенты относительной затратоемкости КСГ, поправочные коэффициенты  (для медицинской помощи, оказанной в стационарных условиях).</t>
  </si>
  <si>
    <t>КСГ</t>
  </si>
  <si>
    <t>Наименование КСГ</t>
  </si>
  <si>
    <t>Коэффициент затратоемкости</t>
  </si>
  <si>
    <t>Управленческий коэффициент</t>
  </si>
  <si>
    <t>КСГ к которым не применяется коэффициент уровня оказания медицинской помощи</t>
  </si>
  <si>
    <t>st01.001</t>
  </si>
  <si>
    <t>Беременность без патологии, дородовая госпитализация в отделение сестринского ухода</t>
  </si>
  <si>
    <t>+</t>
  </si>
  <si>
    <t>st02.001</t>
  </si>
  <si>
    <t>Осложнения, связанные с беременностью</t>
  </si>
  <si>
    <t>st02.002</t>
  </si>
  <si>
    <t>Беременность, закончившаяся абортивным исходом</t>
  </si>
  <si>
    <t>st02.003</t>
  </si>
  <si>
    <t>Родоразрешение</t>
  </si>
  <si>
    <t>st02.004</t>
  </si>
  <si>
    <t>Кесарево сечение</t>
  </si>
  <si>
    <t>st02.005</t>
  </si>
  <si>
    <t>Осложнения послеродового периода</t>
  </si>
  <si>
    <t>st02.006</t>
  </si>
  <si>
    <t>Послеродовой сепсис</t>
  </si>
  <si>
    <t>st02.007</t>
  </si>
  <si>
    <t>Воспалительные болезни женских половых органов</t>
  </si>
  <si>
    <t>st02.008</t>
  </si>
  <si>
    <t>Доброкачественные новообразования, новообразования in situ, неопределенного и неизвестного характера женских половых органов</t>
  </si>
  <si>
    <t>st02.009</t>
  </si>
  <si>
    <t>Другие болезни, врожденные аномалии, повреждения женских половых органов</t>
  </si>
  <si>
    <t>st02.010</t>
  </si>
  <si>
    <t>Операции на женских половых органах (уровень 1)</t>
  </si>
  <si>
    <t>st02.011</t>
  </si>
  <si>
    <t>Операции на женских половых органах (уровень 2)</t>
  </si>
  <si>
    <t>st02.012</t>
  </si>
  <si>
    <t>Операции на женских половых органах (уровень 3)</t>
  </si>
  <si>
    <t>st02.013</t>
  </si>
  <si>
    <t>Операции на женских половых органах (уровень 4)</t>
  </si>
  <si>
    <t>st03.001</t>
  </si>
  <si>
    <t>Нарушения с вовлечением иммунного механизма</t>
  </si>
  <si>
    <t>st03.002</t>
  </si>
  <si>
    <t>Ангионевротический отек, анафилактический шок</t>
  </si>
  <si>
    <t>st04.001</t>
  </si>
  <si>
    <t>Язва желудка и двенадцатиперстной кишки</t>
  </si>
  <si>
    <t>st04.002</t>
  </si>
  <si>
    <t>Воспалительные заболевания кишечника</t>
  </si>
  <si>
    <t>st04.003</t>
  </si>
  <si>
    <t>Болезни печени, невирусные (уровень 1)</t>
  </si>
  <si>
    <t>st04.004</t>
  </si>
  <si>
    <t>Болезни печени, невирусные (уровень 2)</t>
  </si>
  <si>
    <t>st04.005</t>
  </si>
  <si>
    <t>Болезни поджелудочной железы</t>
  </si>
  <si>
    <t>st04.006</t>
  </si>
  <si>
    <t>Панкреатит с синдромом органной дисфункции</t>
  </si>
  <si>
    <t>st05.001</t>
  </si>
  <si>
    <t>Анемии (уровень 1)</t>
  </si>
  <si>
    <t>st05.002</t>
  </si>
  <si>
    <t>Анемии (уровень 2)</t>
  </si>
  <si>
    <t>st05.003</t>
  </si>
  <si>
    <t>Нарушения свертываемости крови</t>
  </si>
  <si>
    <t>st05.004</t>
  </si>
  <si>
    <t>Другие болезни крови и кроветворных органов (уровень 1)</t>
  </si>
  <si>
    <t>st05.005</t>
  </si>
  <si>
    <t>Другие болезни крови и кроветворных органов (уровень 2)</t>
  </si>
  <si>
    <t>st05.008</t>
  </si>
  <si>
    <t>Лекарственная терапия при доброкачественных заболеваниях крови и пузырном заносе</t>
  </si>
  <si>
    <t>st06.001</t>
  </si>
  <si>
    <t>Редкие и тяжелые дерматозы</t>
  </si>
  <si>
    <t>st06.002</t>
  </si>
  <si>
    <t>Среднетяжелые дерматозы</t>
  </si>
  <si>
    <t>st06.003</t>
  </si>
  <si>
    <t>Легкие дерматозы</t>
  </si>
  <si>
    <t>st07.001</t>
  </si>
  <si>
    <t>Врожденные аномалии сердечно-сосудистой системы, дети</t>
  </si>
  <si>
    <t>st08.001</t>
  </si>
  <si>
    <t>Лекарственная терапия при злокачественных новообразованиях других локализаций (кроме лимфоидной и кроветворной тканей), дети</t>
  </si>
  <si>
    <t>st08.002</t>
  </si>
  <si>
    <t>Лекарственная терапия при остром лейкозе, дети</t>
  </si>
  <si>
    <t>st08.003</t>
  </si>
  <si>
    <t>Лекарственная терапия при других злокачественных новообразованиях лимфоидной и кроветворной тканей, дети</t>
  </si>
  <si>
    <t>st09.001</t>
  </si>
  <si>
    <t>Операции на мужских половых органах, дети (уровень 1)</t>
  </si>
  <si>
    <t>st09.002</t>
  </si>
  <si>
    <t>Операции на мужских половых органах, дети (уровень 2)</t>
  </si>
  <si>
    <t>st09.003</t>
  </si>
  <si>
    <t>Операции на мужских половых органах, дети (уровень 3)</t>
  </si>
  <si>
    <t>st09.004</t>
  </si>
  <si>
    <t>Операции на мужских половых органах, дети (уровень 4)</t>
  </si>
  <si>
    <t>st09.005</t>
  </si>
  <si>
    <t>Операции на почке и мочевыделительной системе, дети (уровень 1)</t>
  </si>
  <si>
    <t>st09.006</t>
  </si>
  <si>
    <t>Операции на почке и мочевыделительной системе, дети (уровень 2)</t>
  </si>
  <si>
    <t>st09.007</t>
  </si>
  <si>
    <t>Операции на почке и мочевыделительной системе, дети (уровень 3)</t>
  </si>
  <si>
    <t>st09.008</t>
  </si>
  <si>
    <t>Операции на почке и мочевыделительной системе, дети (уровень 4)</t>
  </si>
  <si>
    <t>st09.009</t>
  </si>
  <si>
    <t>Операции на почке и мочевыделительной системе, дети (уровень 5)</t>
  </si>
  <si>
    <t>st09.010</t>
  </si>
  <si>
    <t>Операции на почке и мочевыделительной системе, дети (уровень 6)</t>
  </si>
  <si>
    <t>st10.001</t>
  </si>
  <si>
    <t>Детская хирургия (уровень 1)</t>
  </si>
  <si>
    <t>st10.002</t>
  </si>
  <si>
    <t>Детская хирургия (уровень 2)</t>
  </si>
  <si>
    <t>st10.003</t>
  </si>
  <si>
    <t>Аппендэктомия, дети (уровень 1)</t>
  </si>
  <si>
    <t>st10.004</t>
  </si>
  <si>
    <t>Аппендэктомия, дети (уровень 2)</t>
  </si>
  <si>
    <t>st10.005</t>
  </si>
  <si>
    <t>Операции по поводу грыж, дети (уровень 1)</t>
  </si>
  <si>
    <t>st10.006</t>
  </si>
  <si>
    <t>Операции по поводу грыж, дети (уровень 2)</t>
  </si>
  <si>
    <t>st10.007</t>
  </si>
  <si>
    <t>Операции по поводу грыж, дети (уровень 3)</t>
  </si>
  <si>
    <t>st11.001</t>
  </si>
  <si>
    <t>Сахарный диабет, дети</t>
  </si>
  <si>
    <t>st11.002</t>
  </si>
  <si>
    <t>Заболевания гипофиза, дети</t>
  </si>
  <si>
    <t>st11.003</t>
  </si>
  <si>
    <t>Другие болезни эндокринной системы, дети (уровень 1)</t>
  </si>
  <si>
    <t>st11.004</t>
  </si>
  <si>
    <t>Другие болезни эндокринной системы, дети (уровень 2)</t>
  </si>
  <si>
    <t>st12.001</t>
  </si>
  <si>
    <t>Кишечные инфекции, взрослые</t>
  </si>
  <si>
    <t>st12.002</t>
  </si>
  <si>
    <t>Кишечные инфекции, дети</t>
  </si>
  <si>
    <t>st12.003</t>
  </si>
  <si>
    <t>Вирусный гепатит острый</t>
  </si>
  <si>
    <t>st12.004</t>
  </si>
  <si>
    <t>Вирусный гепатит хронический</t>
  </si>
  <si>
    <t>st12.005</t>
  </si>
  <si>
    <t>Сепсис, взрослые</t>
  </si>
  <si>
    <t>st12.006</t>
  </si>
  <si>
    <t>Сепсис, дети</t>
  </si>
  <si>
    <t>st12.007</t>
  </si>
  <si>
    <t>Сепсис с синдромом органной дисфункции</t>
  </si>
  <si>
    <t>st12.008.1</t>
  </si>
  <si>
    <t>Другие инфекционные и паразитарные болезни, взрослые (легкое течение COVID-19)</t>
  </si>
  <si>
    <t>st12.008.2</t>
  </si>
  <si>
    <t xml:space="preserve">Другие инфекционные и паразитарные болезни, взрослые </t>
  </si>
  <si>
    <t>st12.009.1</t>
  </si>
  <si>
    <t>Другие инфекционные и паразитарные болезни, дети  (легкое течение COVID-19)</t>
  </si>
  <si>
    <t>st12.009.2</t>
  </si>
  <si>
    <t xml:space="preserve">Другие инфекционные и паразитарные болезни, дети  </t>
  </si>
  <si>
    <t>st12.010</t>
  </si>
  <si>
    <t>Респираторные инфекции верхних дыхательных путей с осложнениями, взрослые</t>
  </si>
  <si>
    <t>st12.011</t>
  </si>
  <si>
    <t>Респираторные инфекции верхних дыхательных путей, дети</t>
  </si>
  <si>
    <t>st12.012</t>
  </si>
  <si>
    <t>Грипп, вирус гриппа идентифицирован</t>
  </si>
  <si>
    <t>st12.013.1</t>
  </si>
  <si>
    <t>Грипп и пневмония с синдромом органной дисфункции (тяжелое течение COVID-19)</t>
  </si>
  <si>
    <t>st12.013.2</t>
  </si>
  <si>
    <t>Грипп и пневмония с синдромом органной дисфункции (среднетяжелое течение COVID-19)</t>
  </si>
  <si>
    <t>st12.013.3</t>
  </si>
  <si>
    <t>Грипп и пневмония с синдромом органной дисфункции</t>
  </si>
  <si>
    <t>st12.014</t>
  </si>
  <si>
    <t>Клещевой энцефалит</t>
  </si>
  <si>
    <t>st13.001</t>
  </si>
  <si>
    <t>Нестабильная стенокардия, инфаркт миокарда, легочная эмболия (уровень 1)</t>
  </si>
  <si>
    <t>st13.002</t>
  </si>
  <si>
    <t>Нестабильная стенокардия, инфаркт миокарда, легочная эмболия (уровень 2)</t>
  </si>
  <si>
    <t>st13.003</t>
  </si>
  <si>
    <t xml:space="preserve"> Инфаркт миокарда, легочная эмболия, лечение с применением тромболитической терапии </t>
  </si>
  <si>
    <t>st13.004</t>
  </si>
  <si>
    <t>Нарушения ритма и проводимости (уровень 1)</t>
  </si>
  <si>
    <t>st13.005</t>
  </si>
  <si>
    <t>Нарушения ритма и проводимости (уровень 2)</t>
  </si>
  <si>
    <t>st13.006</t>
  </si>
  <si>
    <t>Эндокардит, миокардит, перикардит, кардиомиопатии (уровень 1)</t>
  </si>
  <si>
    <t>st13.007</t>
  </si>
  <si>
    <t>Эндокардит, миокардит, перикардит, кардиомиопатии (уровень 2)</t>
  </si>
  <si>
    <t>st14.001</t>
  </si>
  <si>
    <t>Операции на кишечнике и анальной области (уровень 1)</t>
  </si>
  <si>
    <t>st14.002</t>
  </si>
  <si>
    <t>Операции на кишечнике и анальной области (уровень 2)</t>
  </si>
  <si>
    <t>st14.003</t>
  </si>
  <si>
    <t>Операции на кишечнике и анальной области (уровень 3)</t>
  </si>
  <si>
    <t>st15.001</t>
  </si>
  <si>
    <t>Воспалительные заболевания ЦНС, взрослые</t>
  </si>
  <si>
    <t>st15.002</t>
  </si>
  <si>
    <t>Воспалительные заболевания ЦНС, дети</t>
  </si>
  <si>
    <t>st15.003</t>
  </si>
  <si>
    <t>Дегенеративные болезни нервной системы</t>
  </si>
  <si>
    <t>st15.004</t>
  </si>
  <si>
    <t>Демиелинизирующие болезни нервной системы</t>
  </si>
  <si>
    <t>st15.005</t>
  </si>
  <si>
    <t>Эпилепсия, судороги (уровень 1)</t>
  </si>
  <si>
    <t>st15.018</t>
  </si>
  <si>
    <t>Эпилепсия, судороги (уровень 2)</t>
  </si>
  <si>
    <t>st15.019</t>
  </si>
  <si>
    <t>Эпилепсия (уровень 3)</t>
  </si>
  <si>
    <t>st15.020</t>
  </si>
  <si>
    <t>Эпилепсия (уровень 4)</t>
  </si>
  <si>
    <t>st15.007</t>
  </si>
  <si>
    <t>Расстройства периферической нервной системы</t>
  </si>
  <si>
    <t>st15.008</t>
  </si>
  <si>
    <t>Неврологические заболевания, лечение с применением ботулотоксина (уровень1)</t>
  </si>
  <si>
    <t>st15.009</t>
  </si>
  <si>
    <t>Неврологические заболевания, лечение с применением ботулотоксина (уровень 2)</t>
  </si>
  <si>
    <t>st15.010</t>
  </si>
  <si>
    <t>Другие нарушения нервной системы (уровень 1)</t>
  </si>
  <si>
    <t>st15.011</t>
  </si>
  <si>
    <t>Другие нарушения нервной системы (уровень 2)</t>
  </si>
  <si>
    <t>st15.012</t>
  </si>
  <si>
    <t>Транзиторные ишемические приступы, сосудистые мозговые синдромы</t>
  </si>
  <si>
    <t>st15.013</t>
  </si>
  <si>
    <t>Кровоизлияние в мозг</t>
  </si>
  <si>
    <t>st15.014</t>
  </si>
  <si>
    <t>Инфаркт мозга (уровень 1)</t>
  </si>
  <si>
    <t>st15.015</t>
  </si>
  <si>
    <t>Инфаркт мозга (уровень 2)</t>
  </si>
  <si>
    <t>st15.016</t>
  </si>
  <si>
    <t>Инфаркт мозга (уровень 3)</t>
  </si>
  <si>
    <t>st15.017</t>
  </si>
  <si>
    <t>Другие цереброваскулярные болезни</t>
  </si>
  <si>
    <t>st16.001</t>
  </si>
  <si>
    <t>Паралитические синдромы, травма спинного мозга (уровень 1)</t>
  </si>
  <si>
    <t>st16.002</t>
  </si>
  <si>
    <t>Паралитические синдромы, травма спинного мозга (уровень 2)</t>
  </si>
  <si>
    <t>st16.003</t>
  </si>
  <si>
    <t>Дорсопатии, спондилопатии, остеопатии</t>
  </si>
  <si>
    <t>st16.004</t>
  </si>
  <si>
    <t>Травмы позвоночника</t>
  </si>
  <si>
    <t>st16.005</t>
  </si>
  <si>
    <t>Сотрясение головного мозга</t>
  </si>
  <si>
    <t>st16.006</t>
  </si>
  <si>
    <t>Переломы черепа, внутричерепная травма</t>
  </si>
  <si>
    <t>st16.007</t>
  </si>
  <si>
    <t>Операции на центральной нервной системе и головном мозге (уровень 1)</t>
  </si>
  <si>
    <t>st16.008</t>
  </si>
  <si>
    <t>Операции на центральной нервной системе и головном мозге (уровень 2)</t>
  </si>
  <si>
    <t>st16.009</t>
  </si>
  <si>
    <t>Операции на периферической нервной системе (уровень 1)</t>
  </si>
  <si>
    <t>st16.010</t>
  </si>
  <si>
    <t>Операции на периферической нервной системе (уровень 2)</t>
  </si>
  <si>
    <t>st16.011</t>
  </si>
  <si>
    <t>Операции на периферической нервной системе (уровень 3)</t>
  </si>
  <si>
    <t>st16.012</t>
  </si>
  <si>
    <t>Доброкачественные новообразования нервной системы</t>
  </si>
  <si>
    <t>st17.001</t>
  </si>
  <si>
    <t>Малая масса тела при рождении, недоношенность</t>
  </si>
  <si>
    <t>st17.002</t>
  </si>
  <si>
    <t>Крайне малая масса тела при рождении, крайняя незрелость</t>
  </si>
  <si>
    <t>st17.003</t>
  </si>
  <si>
    <t>Лечение новорожденных с тяжелой патологией с применением аппаратных методов поддержки или замещения витальных функций</t>
  </si>
  <si>
    <t>st17.004</t>
  </si>
  <si>
    <t>Геморрагические и гемолитические нарушения у новорожденных</t>
  </si>
  <si>
    <t>st17.005</t>
  </si>
  <si>
    <t>Другие нарушения, возникшие в перинатальном периоде (уровень 1)</t>
  </si>
  <si>
    <t>st17.006</t>
  </si>
  <si>
    <t>Другие нарушения, возникшие в перинатальном периоде (уровень 2)</t>
  </si>
  <si>
    <t>st17.007</t>
  </si>
  <si>
    <t>Другие нарушения, возникшие в перинатальном периоде (уровень 3)</t>
  </si>
  <si>
    <t>st18.001</t>
  </si>
  <si>
    <t>Почечная недостаточность</t>
  </si>
  <si>
    <t>st18.002</t>
  </si>
  <si>
    <t>Формирование, имплантация, реконструкция, удаление, смена доступа для диализа</t>
  </si>
  <si>
    <t>st18.003</t>
  </si>
  <si>
    <t>Гломерулярные болезни</t>
  </si>
  <si>
    <t>st19.001</t>
  </si>
  <si>
    <t>Операции на женских половых органах при злокачественных новообразованиях (уровень 1)</t>
  </si>
  <si>
    <t>st19.002</t>
  </si>
  <si>
    <t>Операции на женских половых органах при злокачественных новообразованиях (уровень 2)</t>
  </si>
  <si>
    <t>st19.003</t>
  </si>
  <si>
    <t>Операции на женских половых органах при злокачественных новообразованиях (уровень 3)</t>
  </si>
  <si>
    <t>st19.004</t>
  </si>
  <si>
    <t>Операции на кишечнике и анальной области при злокачественных новообразованиях (уровень 1)</t>
  </si>
  <si>
    <t>st19.005</t>
  </si>
  <si>
    <t>Операции на кишечнике и анальной области при злокачественных новообразованиях (уровень 2)</t>
  </si>
  <si>
    <t>st19.006</t>
  </si>
  <si>
    <t>Операции при злокачественных новообразованиях почки и мочевыделительной системы (уровень 1)</t>
  </si>
  <si>
    <t>st19.007</t>
  </si>
  <si>
    <t>Операции при злокачественных новообразованиях почки и мочевыделительной системы (уровень 2)</t>
  </si>
  <si>
    <t>st19.008</t>
  </si>
  <si>
    <t>Операции при злокачественных новообразованиях почки и мочевыделительной системы (уровень 3)</t>
  </si>
  <si>
    <t>st19.009</t>
  </si>
  <si>
    <t>Операции при злокачественных новообразованиях кожи (уровень 1)</t>
  </si>
  <si>
    <t>st19.010</t>
  </si>
  <si>
    <t>Операции при злокачественных новообразованиях кожи (уровень 2)</t>
  </si>
  <si>
    <t>st19.011</t>
  </si>
  <si>
    <t>Операции при злокачественных новообразованиях кожи (уровень 3)</t>
  </si>
  <si>
    <t>st19.012</t>
  </si>
  <si>
    <t>Операции при злокачественном новообразовании щитовидной железы (уровень 1)</t>
  </si>
  <si>
    <t>st19.013</t>
  </si>
  <si>
    <t>Операции при злокачественном новообразовании щитовидной железы (уровень 2)</t>
  </si>
  <si>
    <t>st19.014</t>
  </si>
  <si>
    <t>Мастэктомия, другие операции при злокачественном новообразовании молочной железы (уровень 1)</t>
  </si>
  <si>
    <t>st19.015</t>
  </si>
  <si>
    <t>Мастэктомия, другие операции при злокачественном новообразовании молочной железы (уровень 2)</t>
  </si>
  <si>
    <t>st19.016</t>
  </si>
  <si>
    <t>Операции при злокачественном новообразовании желчного пузыря, желчных протоков (уровень 1)</t>
  </si>
  <si>
    <t>st19.017</t>
  </si>
  <si>
    <t>Операции при злокачественном новообразовании желчного пузыря, желчных протоков (уровень 2)</t>
  </si>
  <si>
    <t>st19.018</t>
  </si>
  <si>
    <t>Операции при злокачественном новообразовании пищевода, желудка (уровень 1)</t>
  </si>
  <si>
    <t>st19.019</t>
  </si>
  <si>
    <t>Операции при злокачественном новообразовании пищевода, желудка (уровень 2)</t>
  </si>
  <si>
    <t>st19.020</t>
  </si>
  <si>
    <t>Операции при злокачественном новообразовании пищевода, желудка (уровень 3)</t>
  </si>
  <si>
    <t>st19.021</t>
  </si>
  <si>
    <t>Другие операции при злокачественном новообразовании брюшной полости</t>
  </si>
  <si>
    <t>st19.022</t>
  </si>
  <si>
    <t>Операции на органе слуха, придаточных пазухах носа и верхних дыхательных путях при злокачественных новообразованиях</t>
  </si>
  <si>
    <t>st19.023</t>
  </si>
  <si>
    <t>Операции на нижних дыхательных путях и легочной ткани при злокачественных новообразованиях (уровень 1)</t>
  </si>
  <si>
    <t>st19.024</t>
  </si>
  <si>
    <t>Операции на нижних дыхательных путях и легочной ткани при злокачественных новообразованиях (уровень 2)</t>
  </si>
  <si>
    <t>st19.025</t>
  </si>
  <si>
    <t>Операции при злокачественных новообразованиях мужских половых органов (уровень 1)</t>
  </si>
  <si>
    <t>st19.026</t>
  </si>
  <si>
    <t>Операции при злокачественных новообразованиях мужских половых органов (уровень 2)</t>
  </si>
  <si>
    <t>st19.027</t>
  </si>
  <si>
    <t>Лекарственная терапия при злокачественных новообразованиях (кроме лимфоидной и кроветворной тканей), взрослые (уровень 1)</t>
  </si>
  <si>
    <t>st19.028</t>
  </si>
  <si>
    <t>Лекарственная терапия при злокачественных новообразованиях (кроме лимфоидной и кроветворной тканей), взрослые (уровень 2)</t>
  </si>
  <si>
    <t>st19.029</t>
  </si>
  <si>
    <t>Лекарственная терапия при злокачественных новообразованиях (кроме лимфоидной и кроветворной тканей), взрослые (уровень 3)</t>
  </si>
  <si>
    <t>st19.030</t>
  </si>
  <si>
    <t>Лекарственная терапия при злокачественных новообразованиях (кроме лимфоидной и кроветворной тканей), взрослые (уровень 4)</t>
  </si>
  <si>
    <t>st19.031</t>
  </si>
  <si>
    <t>Лекарственная терапия при злокачественных новообразованиях (кроме лимфоидной и кроветворной тканей), взрослые (уровень 5)</t>
  </si>
  <si>
    <t>st19.032</t>
  </si>
  <si>
    <t>Лекарственная терапия при злокачественных новообразованиях (кроме лимфоидной и кроветворной тканей), взрослые (уровень 6)</t>
  </si>
  <si>
    <t>st19.033</t>
  </si>
  <si>
    <t>Лекарственная терапия при злокачественных новообразованиях (кроме лимфоидной и кроветворной тканей), взрослые (уровень 7)</t>
  </si>
  <si>
    <t>st19.034</t>
  </si>
  <si>
    <t>Лекарственная терапия при злокачественных новообразованиях (кроме лимфоидной и кроветворной тканей), взрослые (уровень 8)</t>
  </si>
  <si>
    <t>st19.035</t>
  </si>
  <si>
    <t>Лекарственная терапия при злокачественных новообразованиях (кроме лимфоидной и кроветворной тканей), взрослые (уровень 9)</t>
  </si>
  <si>
    <t>st19.036</t>
  </si>
  <si>
    <t>Лекарственная терапия при злокачественных новообразованиях (кроме лимфоидной и кроветворной тканей), взрослые (уровень 10)</t>
  </si>
  <si>
    <t>st19.056</t>
  </si>
  <si>
    <t>Лекарственная терапия при злокачественных новообразованиях (кроме лимфоидной и кроветворной тканей), взрослые (уровень 11)</t>
  </si>
  <si>
    <t>st19.057</t>
  </si>
  <si>
    <t>Лекарственная терапия при злокачественных новообразованиях (кроме лимфоидной и кроветворной тканей), взрослые (уровень 12)</t>
  </si>
  <si>
    <t>st19.058</t>
  </si>
  <si>
    <t>Лекарственная терапия при злокачественных новообразованиях (кроме лимфоидной и кроветворной тканей), взрослые (уровень 13)</t>
  </si>
  <si>
    <t>st19.037</t>
  </si>
  <si>
    <t>Фебрильная нейтропения, агранулоцитоз вследствие проведения лекарственной терапии злокачественных новообразований</t>
  </si>
  <si>
    <t>st19.038</t>
  </si>
  <si>
    <t>Установка, замена порт системы (катетера) для лекарственной терапии злокачественных новообразований</t>
  </si>
  <si>
    <t>st19.039</t>
  </si>
  <si>
    <t>Лучевая терапия (уровень 1)</t>
  </si>
  <si>
    <t>st19.040</t>
  </si>
  <si>
    <t>Лучевая терапия (уровень 2)</t>
  </si>
  <si>
    <t>st19.041</t>
  </si>
  <si>
    <t>Лучевая терапия (уровень 3)</t>
  </si>
  <si>
    <t>st19.042</t>
  </si>
  <si>
    <t>Лучевая терапия (уровень 4)</t>
  </si>
  <si>
    <t>st19.043</t>
  </si>
  <si>
    <t>Лучевая терапия (уровень 5)</t>
  </si>
  <si>
    <t>st19.044</t>
  </si>
  <si>
    <t>Лучевая терапия (уровень 6)</t>
  </si>
  <si>
    <t>st19.045</t>
  </si>
  <si>
    <t>Лучевая терапия (уровень 7)</t>
  </si>
  <si>
    <t>st19.046</t>
  </si>
  <si>
    <t>Лучевая терапия (уровень 8)</t>
  </si>
  <si>
    <t>st19.047</t>
  </si>
  <si>
    <t>Лучевая терапия (уровень 9)</t>
  </si>
  <si>
    <t>st19.048</t>
  </si>
  <si>
    <t>Лучевая терапия (уровень 10)</t>
  </si>
  <si>
    <t>st19.049</t>
  </si>
  <si>
    <t>Лучевая терапия в сочетании с лекарственной терапией (уровень 1)</t>
  </si>
  <si>
    <t>st19.050</t>
  </si>
  <si>
    <t>Лучевая терапия в сочетании с лекарственной терапией (уровень 2)</t>
  </si>
  <si>
    <t>st19.051</t>
  </si>
  <si>
    <t>Лучевая терапия в сочетании с лекарственной терапией (уровень 3)</t>
  </si>
  <si>
    <t>st19.052</t>
  </si>
  <si>
    <t>Лучевая терапия в сочетании с лекарственной терапией (уровень 4)</t>
  </si>
  <si>
    <t>st19.053</t>
  </si>
  <si>
    <t>Лучевая терапия в сочетании с лекарственной терапией (уровень 5)</t>
  </si>
  <si>
    <t>st19.054</t>
  </si>
  <si>
    <t>Лучевая терапия в сочетании с лекарственной терапией (уровень 6)</t>
  </si>
  <si>
    <t>st19.055</t>
  </si>
  <si>
    <t>Лучевая терапия в сочетании с лекарственной терапией (уровень 7)</t>
  </si>
  <si>
    <t>st19.059</t>
  </si>
  <si>
    <t>Лекарственная терапия при остром лейкозе, взрослые</t>
  </si>
  <si>
    <t>st19.060</t>
  </si>
  <si>
    <t>Лекарственная терапия при других злокачественных новообразованиях лимфоидной и кроветворной тканей, взрослые</t>
  </si>
  <si>
    <t>st19.061</t>
  </si>
  <si>
    <t>Лекарственная терапия злокачественных новообразований лимфоидной и кроветворной тканей с применением моноклональных антител, ингибиторов протеинкиназы</t>
  </si>
  <si>
    <t>st20.001</t>
  </si>
  <si>
    <t>Доброкачественные новообразования, новообразования in situ уха, горла, носа, полости рта</t>
  </si>
  <si>
    <t>st20.002</t>
  </si>
  <si>
    <t>Средний отит, мастоидит, нарушения вестибулярной функции</t>
  </si>
  <si>
    <t>st20.003</t>
  </si>
  <si>
    <t>Другие болезни уха</t>
  </si>
  <si>
    <t>st20.004</t>
  </si>
  <si>
    <t>Другие болезни и врожденные аномалии верхних дыхательных путей, симптомы и признаки, относящиеся к органам дыхания, нарушения речи</t>
  </si>
  <si>
    <t>st20.005</t>
  </si>
  <si>
    <t>Операции на органе слуха, придаточных пазухах носа и верхних дыхательных путях (уровень 1)</t>
  </si>
  <si>
    <t>st20.006</t>
  </si>
  <si>
    <t>Операции на органе слуха, придаточных пазухах носа и верхних дыхательных путях (уровень 2)</t>
  </si>
  <si>
    <t>st20.007</t>
  </si>
  <si>
    <t>Операции на органе слуха, придаточных пазухах носа и верхних дыхательных путях (уровень 3)</t>
  </si>
  <si>
    <t>st20.008</t>
  </si>
  <si>
    <t>Операции на органе слуха, придаточных пазухах носа и верхних дыхательных путях (уровень 4)</t>
  </si>
  <si>
    <t>st20.009</t>
  </si>
  <si>
    <t>Операции на органе слуха, придаточных пазухах носа и верхних дыхательных путях (уровень 5)</t>
  </si>
  <si>
    <t>st20.010</t>
  </si>
  <si>
    <t>Замена речевого процессора</t>
  </si>
  <si>
    <t>st21.001</t>
  </si>
  <si>
    <t>Операции на органе зрения (уровень 1)</t>
  </si>
  <si>
    <t>st21.002</t>
  </si>
  <si>
    <t>Операции на органе зрения (уровень 2)</t>
  </si>
  <si>
    <t>st21.003</t>
  </si>
  <si>
    <t>Операции на органе зрения (уровень 3)</t>
  </si>
  <si>
    <t>st21.004</t>
  </si>
  <si>
    <t>Операции на органе зрения (уровень 4)</t>
  </si>
  <si>
    <t>st21.005</t>
  </si>
  <si>
    <t>Операции на органе зрения (уровень 5)</t>
  </si>
  <si>
    <t>st21.006</t>
  </si>
  <si>
    <t>Операции на органе зрения (уровень 6)</t>
  </si>
  <si>
    <t>st21.007</t>
  </si>
  <si>
    <t>Болезни глаза</t>
  </si>
  <si>
    <t>st21.008</t>
  </si>
  <si>
    <t>Травмы глаза</t>
  </si>
  <si>
    <t>st22.001</t>
  </si>
  <si>
    <t>Нарушения всасывания, дети</t>
  </si>
  <si>
    <t>st22.002</t>
  </si>
  <si>
    <t>Другие болезни органов пищеварения, дети</t>
  </si>
  <si>
    <t>st22.003</t>
  </si>
  <si>
    <t>Воспалительные артропатии, спондилопатии, дети</t>
  </si>
  <si>
    <t>st22.004</t>
  </si>
  <si>
    <t>Врожденные аномалии головного и спинного мозга, дети</t>
  </si>
  <si>
    <t>st23.001</t>
  </si>
  <si>
    <t>Другие болезни органов дыхания</t>
  </si>
  <si>
    <t>st23.002</t>
  </si>
  <si>
    <t>Интерстициальные болезни легких, врожденные аномалии развития легких, бронхо-легочная дисплазия, дети</t>
  </si>
  <si>
    <t>st23.003</t>
  </si>
  <si>
    <t>Доброкачественные новообразования, новообразования in situ органов дыхания, других и неуточненных органов грудной клетки</t>
  </si>
  <si>
    <t>st23.004.1</t>
  </si>
  <si>
    <t>Пневмония, плеврит, другие болезни плевры (COVID-19)</t>
  </si>
  <si>
    <t>st23.004.2</t>
  </si>
  <si>
    <t>Пневмония, плеврит, другие болезни плевры</t>
  </si>
  <si>
    <t>st23.005</t>
  </si>
  <si>
    <t>Астма, взрослые</t>
  </si>
  <si>
    <t>st23.006</t>
  </si>
  <si>
    <t>Астма, дети</t>
  </si>
  <si>
    <t>st24.001</t>
  </si>
  <si>
    <t>Системные поражения соединительной ткани</t>
  </si>
  <si>
    <t>st24.002</t>
  </si>
  <si>
    <t>Артропатии и спондилопатии</t>
  </si>
  <si>
    <t>st24.003</t>
  </si>
  <si>
    <t>Ревматические болезни сердца (уровень 1)</t>
  </si>
  <si>
    <t>st24.004</t>
  </si>
  <si>
    <t>Ревматические болезни сердца (уровень 2)</t>
  </si>
  <si>
    <t>st25.001</t>
  </si>
  <si>
    <t>Флебит и тромбофлебит, варикозное расширение вен нижних конечностей</t>
  </si>
  <si>
    <t>st25.002</t>
  </si>
  <si>
    <t>Другие болезни, врожденные аномалии вен</t>
  </si>
  <si>
    <t>st25.003</t>
  </si>
  <si>
    <t>Болезни артерий, артериол и капилляров</t>
  </si>
  <si>
    <t>st25.004</t>
  </si>
  <si>
    <t>Диагностическое обследование сердечно-сосудистой системы</t>
  </si>
  <si>
    <t>st25.005</t>
  </si>
  <si>
    <t>Операции на сердце и коронарных сосудах (уровень 1)</t>
  </si>
  <si>
    <t>st25.006</t>
  </si>
  <si>
    <t>Операции на сердце и коронарных сосудах (уровень 2)</t>
  </si>
  <si>
    <t>st25.007</t>
  </si>
  <si>
    <t>Операции на сердце и коронарных сосудах (уровень 3)</t>
  </si>
  <si>
    <t>st25.008</t>
  </si>
  <si>
    <t>Операции на сосудах (уровень 1)</t>
  </si>
  <si>
    <t>st25.009</t>
  </si>
  <si>
    <t>Операции на сосудах (уровень 2)</t>
  </si>
  <si>
    <t>st25.010</t>
  </si>
  <si>
    <t>Операции на сосудах (уровень 3)</t>
  </si>
  <si>
    <t>st25.011</t>
  </si>
  <si>
    <t>Операции на сосудах (уровень 4)</t>
  </si>
  <si>
    <t>st25.012</t>
  </si>
  <si>
    <t>Операции на сосудах (уровень 5)</t>
  </si>
  <si>
    <t>st26.001</t>
  </si>
  <si>
    <t>Болезни полости рта, слюнных желез и челюстей, врожденные аномалии лица и шеи, дети</t>
  </si>
  <si>
    <t>st27.001</t>
  </si>
  <si>
    <t>Болезни пищевода, гастрит, дуоденит, другие болезни желудка и двенадцатиперстной кишки</t>
  </si>
  <si>
    <t>st27.002</t>
  </si>
  <si>
    <t>Новообразования доброкачественные, in situ, неопределенного и неуточненного характера органов пищеварения</t>
  </si>
  <si>
    <t>st27.003</t>
  </si>
  <si>
    <t>Болезни желчного пузыря</t>
  </si>
  <si>
    <t>st27.004</t>
  </si>
  <si>
    <t>Другие болезни органов пищеварения, взрослые</t>
  </si>
  <si>
    <t>st27.005</t>
  </si>
  <si>
    <t>Гипертоническая болезнь в стадии обострения</t>
  </si>
  <si>
    <t>st27.006</t>
  </si>
  <si>
    <t>Стенокардия (кроме нестабильной), хроническая ишемическая болезнь сердца (уровень 1)</t>
  </si>
  <si>
    <t>st27.007</t>
  </si>
  <si>
    <t>Стенокардия (кроме нестабильной), хроническая ишемическая болезнь сердца (уровень 2)</t>
  </si>
  <si>
    <t>st27.008</t>
  </si>
  <si>
    <t>Другие болезни сердца (уровень 1)</t>
  </si>
  <si>
    <t>st27.009</t>
  </si>
  <si>
    <t>Другие болезни сердца (уровень 2)</t>
  </si>
  <si>
    <t>st27.010</t>
  </si>
  <si>
    <t>Бронхит необструктивный, симптомы и признаки, относящиеся к органам дыхания</t>
  </si>
  <si>
    <t>st27.011</t>
  </si>
  <si>
    <t>ХОБЛ, эмфизема, бронхоэктатическая болезнь</t>
  </si>
  <si>
    <t>st27.012</t>
  </si>
  <si>
    <t>Отравления и другие воздействия внешних причин</t>
  </si>
  <si>
    <t>st27.013</t>
  </si>
  <si>
    <t>Отравления и другие воздействия внешних причин с синдромом органной дисфункции</t>
  </si>
  <si>
    <t>st27.014</t>
  </si>
  <si>
    <t>Госпитализация в диагностических целях с постановкой/ подтверждением диагноза злокачественного новообразования</t>
  </si>
  <si>
    <t>st28.001</t>
  </si>
  <si>
    <t>Гнойные состояния нижних дыхательных путей</t>
  </si>
  <si>
    <t>st28.002</t>
  </si>
  <si>
    <t>Операции на нижних дыхательных путях и легочной ткани, органах средостения (уровень 1)</t>
  </si>
  <si>
    <t>st28.003</t>
  </si>
  <si>
    <t>Операции на нижних дыхательных путях и легочной ткани, органах средостения (уровень 2)</t>
  </si>
  <si>
    <t>st28.004</t>
  </si>
  <si>
    <t>Операции на нижних дыхательных путях и легочной ткани, органах средостения (уровень 3)</t>
  </si>
  <si>
    <t>st28.005</t>
  </si>
  <si>
    <t>Операции на нижних дыхательных путях и легочной ткани, органах средостения (уровень 4)</t>
  </si>
  <si>
    <t>st29.001</t>
  </si>
  <si>
    <t>Приобретенные и врожденные костно-мышечные деформации</t>
  </si>
  <si>
    <t>st29.002</t>
  </si>
  <si>
    <t>Переломы шейки бедра и костей таза</t>
  </si>
  <si>
    <t>st29.003</t>
  </si>
  <si>
    <t>Переломы бедренной кости, другие травмы области бедра и тазобедренного сустава</t>
  </si>
  <si>
    <t>st29.004</t>
  </si>
  <si>
    <t>Переломы, вывихи, растяжения области грудной клетки, верхней конечности и стопы</t>
  </si>
  <si>
    <t>st29.005</t>
  </si>
  <si>
    <t>Переломы, вывихи, растяжения области колена и голени</t>
  </si>
  <si>
    <t>st29.006</t>
  </si>
  <si>
    <t>Множественные переломы, травматические ампутации, размозжения и последствия травм</t>
  </si>
  <si>
    <t>st29.007</t>
  </si>
  <si>
    <t>Тяжелая множественная и сочетанная травма (политравма)</t>
  </si>
  <si>
    <t>st29.008</t>
  </si>
  <si>
    <t>Эндопротезирование суставов</t>
  </si>
  <si>
    <t>st29.009</t>
  </si>
  <si>
    <t>Операции на костно-мышечной системе и суставах (уровень 1)</t>
  </si>
  <si>
    <t>st29.010</t>
  </si>
  <si>
    <t>Операции на костно-мышечной системе и суставах (уровень 2)</t>
  </si>
  <si>
    <t>st29.011</t>
  </si>
  <si>
    <t>Операции на костно-мышечной системе и суставах (уровень 3)</t>
  </si>
  <si>
    <t>st29.012</t>
  </si>
  <si>
    <t>Операции на костно-мышечной системе и суставах (уровень 4)</t>
  </si>
  <si>
    <t>st29.013</t>
  </si>
  <si>
    <t>Операции на костно-мышечной системе и суставах (уровень 5)</t>
  </si>
  <si>
    <t>st30.001</t>
  </si>
  <si>
    <t>Тубулоинтерстициальные болезни почек, другие болезни мочевой системы</t>
  </si>
  <si>
    <t>st30.002</t>
  </si>
  <si>
    <t>Камни мочевой системы; симптомы, относящиеся к мочевой системе</t>
  </si>
  <si>
    <t>st30.003</t>
  </si>
  <si>
    <t>Доброкачественные новообразования, новообразования in situ, неопределенного и неизвестного характера мочевых органов и мужских половых органов</t>
  </si>
  <si>
    <t>st30.004</t>
  </si>
  <si>
    <t>Болезни предстательной железы</t>
  </si>
  <si>
    <t>st30.005</t>
  </si>
  <si>
    <t>Другие болезни, врожденные аномалии, повреждения мочевой системы и мужских половых органов</t>
  </si>
  <si>
    <t>st30.006</t>
  </si>
  <si>
    <t>Операции на мужских половых органах, взрослые (уровень 1)</t>
  </si>
  <si>
    <t>st30.007</t>
  </si>
  <si>
    <t>Операции на мужских половых органах, взрослые (уровень 2)</t>
  </si>
  <si>
    <t>st30.008</t>
  </si>
  <si>
    <t>Операции на мужских половых органах, взрослые (уровень 3)</t>
  </si>
  <si>
    <t>st30.009</t>
  </si>
  <si>
    <t>Операции на мужских половых органах, взрослые (уровень 4)</t>
  </si>
  <si>
    <t>st30.010</t>
  </si>
  <si>
    <t>Операции на почке и мочевыделительной системе, взрослые (уровень 1)</t>
  </si>
  <si>
    <t>st30.011</t>
  </si>
  <si>
    <t>Операции на почке и мочевыделительной системе, взрослые (уровень 2)</t>
  </si>
  <si>
    <t>st30.012</t>
  </si>
  <si>
    <t>Операции на почке и мочевыделительной системе, взрослые (уровень 3)</t>
  </si>
  <si>
    <t>st30.013</t>
  </si>
  <si>
    <t>Операции на почке и мочевыделительной системе, взрослые (уровень 4)</t>
  </si>
  <si>
    <t>st30.014</t>
  </si>
  <si>
    <t>Операции на почке и мочевыделительной системе, взрослые (уровень 5)</t>
  </si>
  <si>
    <t>st30.015</t>
  </si>
  <si>
    <t>Операции на почке и мочевыделительной системе, взрослые (уровень 6)</t>
  </si>
  <si>
    <t>st31.001</t>
  </si>
  <si>
    <t>Болезни лимфатических сосудов и лимфатических узлов</t>
  </si>
  <si>
    <t>st31.002</t>
  </si>
  <si>
    <t>Операции на коже, подкожной клетчатке, придатках кожи (уровень 1)</t>
  </si>
  <si>
    <t>st31.003</t>
  </si>
  <si>
    <t>Операции на коже, подкожной клетчатке, придатках кожи (уровень 2)</t>
  </si>
  <si>
    <t>st31.004</t>
  </si>
  <si>
    <t>Операции на коже, подкожной клетчатке, придатках кожи (уровень 3)</t>
  </si>
  <si>
    <t>st31.005</t>
  </si>
  <si>
    <t>Операции на коже, подкожной клетчатке, придатках кожи (уровень 4)</t>
  </si>
  <si>
    <t>st31.006</t>
  </si>
  <si>
    <t>Операции на органах кроветворения и иммунной системы (уровень 1)</t>
  </si>
  <si>
    <t>st31.007</t>
  </si>
  <si>
    <t>Операции на органах кроветворения и иммунной системы (уровень 2)</t>
  </si>
  <si>
    <t>st31.008</t>
  </si>
  <si>
    <t>Операции на органах кроветворения и иммунной системы (уровень 3)</t>
  </si>
  <si>
    <t>st31.009</t>
  </si>
  <si>
    <t>Операции на эндокринных железах кроме гипофиза (уровень 1)</t>
  </si>
  <si>
    <t>st31.010</t>
  </si>
  <si>
    <t>Операции на эндокринных железах кроме гипофиза (уровень 2)</t>
  </si>
  <si>
    <t>st31.011</t>
  </si>
  <si>
    <t>Болезни молочной железы, новообразования молочной железы доброкачественные, in situ, неопределенного и неизвестного характера</t>
  </si>
  <si>
    <t>st31.012</t>
  </si>
  <si>
    <t>Артрозы, другие поражения суставов, болезни мягких тканей</t>
  </si>
  <si>
    <t>st31.013</t>
  </si>
  <si>
    <t>Остеомиелит (уровень 1)</t>
  </si>
  <si>
    <t>st31.014</t>
  </si>
  <si>
    <t>Остеомиелит (уровень 2)</t>
  </si>
  <si>
    <t>st31.015</t>
  </si>
  <si>
    <t>Остеомиелит (уровень 3)</t>
  </si>
  <si>
    <t>st31.016</t>
  </si>
  <si>
    <t>Доброкачественные новообразования костно-мышечной системы и соединительной ткани</t>
  </si>
  <si>
    <t>st31.017</t>
  </si>
  <si>
    <t>Доброкачественные новообразования, новообразования in situ кожи, жировой ткани и другие болезни кожи</t>
  </si>
  <si>
    <t>st31.018</t>
  </si>
  <si>
    <t>Открытые раны, поверхностные, другие и неуточненные травмы</t>
  </si>
  <si>
    <t>st31.019</t>
  </si>
  <si>
    <t>Операции на молочной железе (кроме злокачественных новообразований)</t>
  </si>
  <si>
    <t>st32.001</t>
  </si>
  <si>
    <t>Операции на желчном пузыре и желчевыводящих путях (уровень 1)</t>
  </si>
  <si>
    <t>st32.002</t>
  </si>
  <si>
    <t>Операции на желчном пузыре и желчевыводящих путях (уровень 2)</t>
  </si>
  <si>
    <t>st32.003</t>
  </si>
  <si>
    <t>Операции на желчном пузыре и желчевыводящих путях (уровень 3)</t>
  </si>
  <si>
    <t>st32.004</t>
  </si>
  <si>
    <t>Операции на желчном пузыре и желчевыводящих путях (уровень 4)</t>
  </si>
  <si>
    <t>st32.005</t>
  </si>
  <si>
    <t>Операции на печени и поджелудочной железе (уровень 1)</t>
  </si>
  <si>
    <t>st32.006</t>
  </si>
  <si>
    <t>Операции на печени и поджелудочной железе (уровень 2)</t>
  </si>
  <si>
    <t>st32.007</t>
  </si>
  <si>
    <t>Панкреатит, хирургическое лечение</t>
  </si>
  <si>
    <t>st32.008</t>
  </si>
  <si>
    <t>Операции на пищеводе, желудке, двенадцатиперстной кишке (уровень 1)</t>
  </si>
  <si>
    <t>st32.009</t>
  </si>
  <si>
    <t>Операции на пищеводе, желудке, двенадцатиперстной кишке (уровень 2)</t>
  </si>
  <si>
    <t>st32.010</t>
  </si>
  <si>
    <t>Операции на пищеводе, желудке, двенадцатиперстной кишке (уровень 3)</t>
  </si>
  <si>
    <t>st32.011</t>
  </si>
  <si>
    <t>Аппендэктомия, взрослые (уровень 1)</t>
  </si>
  <si>
    <t>st32.012</t>
  </si>
  <si>
    <t>Аппендэктомия, взрослые (уровень 2)</t>
  </si>
  <si>
    <t>st32.013</t>
  </si>
  <si>
    <t>Операции по поводу грыж, взрослые (уровень 1)</t>
  </si>
  <si>
    <t>st32.014</t>
  </si>
  <si>
    <t>Операции по поводу грыж, взрослые (уровень 2)</t>
  </si>
  <si>
    <t>st32.015</t>
  </si>
  <si>
    <t>Операции по поводу грыж, взрослые (уровень 3)</t>
  </si>
  <si>
    <t>st32.016</t>
  </si>
  <si>
    <t>Другие операции на органах брюшной полости (уровень 1)</t>
  </si>
  <si>
    <t>st32.017</t>
  </si>
  <si>
    <t>Другие операции на органах брюшной полости (уровень 2)</t>
  </si>
  <si>
    <t>st32.018</t>
  </si>
  <si>
    <t>Другие операции на органах брюшной полости (уровень 3)</t>
  </si>
  <si>
    <t>st33.001</t>
  </si>
  <si>
    <t>Отморожения (уровень 1)</t>
  </si>
  <si>
    <t>st33.002</t>
  </si>
  <si>
    <t>Отморожения (уровень 2)</t>
  </si>
  <si>
    <t>st33.003</t>
  </si>
  <si>
    <t>Ожоги (уровень 1)</t>
  </si>
  <si>
    <t>st33.004</t>
  </si>
  <si>
    <t>Ожоги (уровень 2)</t>
  </si>
  <si>
    <t>st33.005</t>
  </si>
  <si>
    <t>Ожоги (уровень 3)</t>
  </si>
  <si>
    <t>st33.006</t>
  </si>
  <si>
    <t>Ожоги (уровень 4)</t>
  </si>
  <si>
    <t>st33.007</t>
  </si>
  <si>
    <t>Ожоги (уровень 5)</t>
  </si>
  <si>
    <t>st33.008</t>
  </si>
  <si>
    <t>Ожоги (уровень 4,5) с синдромом органной дисфункции</t>
  </si>
  <si>
    <t>st34.001</t>
  </si>
  <si>
    <t>Болезни полости рта, слюнных желез и челюстей, врожденные аномалии лица и шеи, взрослые</t>
  </si>
  <si>
    <t>st34.002</t>
  </si>
  <si>
    <t>Операции на органах полости рта (уровень 1)</t>
  </si>
  <si>
    <t>st34.003</t>
  </si>
  <si>
    <t>Операции на органах полости рта (уровень 2)</t>
  </si>
  <si>
    <t>st34.004</t>
  </si>
  <si>
    <t>Операции на органах полости рта (уровень 3)</t>
  </si>
  <si>
    <t>st34.005</t>
  </si>
  <si>
    <t>Операции на органах полости рта (уровень 4)</t>
  </si>
  <si>
    <t>st35.001</t>
  </si>
  <si>
    <t>Сахарный диабет, взрослые (уровень 1)</t>
  </si>
  <si>
    <t>st35.002</t>
  </si>
  <si>
    <t>Сахарный диабет, взрослые (уровень 2)</t>
  </si>
  <si>
    <t>st35.003</t>
  </si>
  <si>
    <t>Заболевания гипофиза, взрослые</t>
  </si>
  <si>
    <t>st35.004</t>
  </si>
  <si>
    <t>Другие болезни эндокринной системы, взрослые (уровень 1)</t>
  </si>
  <si>
    <t>st35.005</t>
  </si>
  <si>
    <t>Другие болезни эндокринной системы, взрослые (уровень 2)</t>
  </si>
  <si>
    <t>st35.006</t>
  </si>
  <si>
    <t>Новообразования эндокринных желез доброкачественные, in situ, неопределенного и неизвестного характера</t>
  </si>
  <si>
    <t>st35.007</t>
  </si>
  <si>
    <t>Расстройства питания</t>
  </si>
  <si>
    <t>st35.008</t>
  </si>
  <si>
    <t>Другие нарушения обмена веществ</t>
  </si>
  <si>
    <t>st35.009</t>
  </si>
  <si>
    <t>Кистозный фиброз</t>
  </si>
  <si>
    <t>st36.001</t>
  </si>
  <si>
    <t>Комплексное лечение с применением препаратов иммуноглобулина</t>
  </si>
  <si>
    <t>st36.002</t>
  </si>
  <si>
    <t>Редкие генетические заболевания</t>
  </si>
  <si>
    <t>st36.003</t>
  </si>
  <si>
    <t>Лечение с применением генно-инженерных биологических препаратов и селективных иммунодепрессантов</t>
  </si>
  <si>
    <t>st36.004</t>
  </si>
  <si>
    <t>Факторы, влияющие на состояние здоровья населения и обращения в учреждения здравоохранения</t>
  </si>
  <si>
    <t>st36.005</t>
  </si>
  <si>
    <t>Госпитализация в диагностических целях с постановкой диагноза туберкулеза, ВИЧ-инфекции, психического заболевания</t>
  </si>
  <si>
    <t>st36.006</t>
  </si>
  <si>
    <t>Отторжение, отмирание трансплантата органов и тканей</t>
  </si>
  <si>
    <t>st36.007</t>
  </si>
  <si>
    <t>Установка, замена, заправка помп для лекарственных препаратов</t>
  </si>
  <si>
    <t>st36.008</t>
  </si>
  <si>
    <t>Интенсивная терапия пациентов с нейрогенными нарушениями жизненно важных функций, нуждающихся в их длительном искусственном замещении</t>
  </si>
  <si>
    <t>st36.009</t>
  </si>
  <si>
    <t>Реинфузия аутокрови</t>
  </si>
  <si>
    <t>st36.010</t>
  </si>
  <si>
    <t>Баллонная внутриаортальная контрпульсация</t>
  </si>
  <si>
    <t>st36.011</t>
  </si>
  <si>
    <t>Экстракорпоральная мембранная оксигенация</t>
  </si>
  <si>
    <t>st36.012</t>
  </si>
  <si>
    <t>Злокачественное новообразование без специального противоопухолевого лечения</t>
  </si>
  <si>
    <t>st37.001</t>
  </si>
  <si>
    <t>Медицинская реабилитация пациентов с заболеваниями центральной нервной системы (3 балла по ШРМ)</t>
  </si>
  <si>
    <t>st37.002</t>
  </si>
  <si>
    <t>Медицинская реабилитация пациентов с заболеваниями центральной нервной системы (4 балла по ШРМ)</t>
  </si>
  <si>
    <t>st37.003</t>
  </si>
  <si>
    <t>Медицинская реабилитация пациентов с заболеваниями центральной нервной системы (5 баллов по ШРМ)</t>
  </si>
  <si>
    <t>st37.004</t>
  </si>
  <si>
    <t>Медицинская реабилитация пациентов с заболеваниями центральной нервной системы (6 баллов по ШРМ)</t>
  </si>
  <si>
    <t>st37.005</t>
  </si>
  <si>
    <t>Медицинская реабилитация пациентов с заболеваниями опорно-двигательного аппарата и периферической нервной системы (3 балла по ШРМ)</t>
  </si>
  <si>
    <t>st37.006</t>
  </si>
  <si>
    <t>Медицинская реабилитация пациентов с заболеваниями опорно-двигательного аппарата и периферической нервной системы (4 балла по ШРМ)</t>
  </si>
  <si>
    <t>st37.007</t>
  </si>
  <si>
    <t>Медицинская реабилитация пациентов с заболеваниями опорно-двигательного аппарата и периферической нервной системы (5 баллов по ШРМ)</t>
  </si>
  <si>
    <t>st37.008</t>
  </si>
  <si>
    <t>Медицинская кардиореабилитация (3 балла по ШРМ)</t>
  </si>
  <si>
    <t>st37.009</t>
  </si>
  <si>
    <t>Медицинская кардиореабилитация (4 балла по ШРМ)</t>
  </si>
  <si>
    <t>st37.010</t>
  </si>
  <si>
    <t>Медицинская кардиореабилитация (5 баллов по ШРМ)</t>
  </si>
  <si>
    <t>st37.011</t>
  </si>
  <si>
    <t>Медицинская реабилитация при других соматических заболеваниях (3 балла по ШРМ)</t>
  </si>
  <si>
    <t>st37.012</t>
  </si>
  <si>
    <t>Медицинская реабилитация при других соматических заболеваниях (4 балла по ШРМ)</t>
  </si>
  <si>
    <t>st37.013</t>
  </si>
  <si>
    <t>Медицинская реабилитация при других соматических заболеваниях (5 баллов по ШРМ)</t>
  </si>
  <si>
    <t>st37.014</t>
  </si>
  <si>
    <t>Медицинская реабилитация детей, перенесших заболевания перинатального периода</t>
  </si>
  <si>
    <t>st37.015</t>
  </si>
  <si>
    <t>Медицинская реабилитация детей с нарушениями слуха без замены речевого процессора системы кохлеарной имплантации</t>
  </si>
  <si>
    <t>st37.016</t>
  </si>
  <si>
    <t>Медицинская реабилитация детей с онкологическими, гематологическими и иммунологическими заболеваниями в тяжелых формах продолжительного течения</t>
  </si>
  <si>
    <t>st37.017</t>
  </si>
  <si>
    <t>Медицинская реабилитация детей с поражениями центральной нервной системы</t>
  </si>
  <si>
    <t>st37.018</t>
  </si>
  <si>
    <t>Медицинская реабилитация детей, после хирургической коррекции врожденных пороков развития органов и систем</t>
  </si>
  <si>
    <t>st38.001</t>
  </si>
  <si>
    <t>Соматические заболевания, осложненные старческой астенией</t>
  </si>
  <si>
    <t>к Дополнительному соглашению № 11 от 28.08.2020г.</t>
  </si>
  <si>
    <t>Приложение №2</t>
  </si>
  <si>
    <t>Приложение № 2</t>
  </si>
  <si>
    <t>к Тарифному соглашению от 27.12.2019г.</t>
  </si>
  <si>
    <t xml:space="preserve">  Перечень медицинских организаций (структурных подразделений медицинских организаций), оказывающих медицинскую помощь в стационарных условиях </t>
  </si>
  <si>
    <t>N п/п</t>
  </si>
  <si>
    <t>Код МО</t>
  </si>
  <si>
    <t>Наименование медицинской организации</t>
  </si>
  <si>
    <t>Уровень (подуровень)</t>
  </si>
  <si>
    <t>Уровень 1</t>
  </si>
  <si>
    <t>областное государственное бюджетное учреждение здравоохранения «Районная больница п. Мама»</t>
  </si>
  <si>
    <t>1(1)</t>
  </si>
  <si>
    <t>областное государственное бюджетное учреждение здравоохранения«Усть-Удинская районная больница»</t>
  </si>
  <si>
    <t>областное государственное бюджетное учреждение здравоохранения «Районная больница г. Бодайбо»</t>
  </si>
  <si>
    <t>1(2)</t>
  </si>
  <si>
    <t>федеральное казенное учреждение здравоохранения «Медико-санитарная часть Министерства внутренних дел Российской Федерации по Иркутской области»</t>
  </si>
  <si>
    <t>областное государственное бюджетное учреждение здравоохранения «Жигаловская районная больница»</t>
  </si>
  <si>
    <t>областное государственное бюджетное учреждение здравоохранения «Осинская районная больница»</t>
  </si>
  <si>
    <t>1(4)</t>
  </si>
  <si>
    <t>областное государственное бюджетное учреждение здравоохранения «Ольхонская районная больница»</t>
  </si>
  <si>
    <t>Акционерное общество «Международный Аэропорт Иркутск»</t>
  </si>
  <si>
    <t>1(3)</t>
  </si>
  <si>
    <t>областное государственное бюджетное учреждение здравоохранения «Больница г. Свирска»</t>
  </si>
  <si>
    <t>областное государственное бюджетное учреждение здравоохранения «Заларинская районная больница»</t>
  </si>
  <si>
    <t>областное государственное бюджетное учреждение здравоохранения «Качугская районная больница»</t>
  </si>
  <si>
    <t>областное государственное бюджетное учреждение здравоохранения «Боханская районная больница»</t>
  </si>
  <si>
    <t>областное государственное бюджетное учреждение здравоохранения «Чунская районная больница»</t>
  </si>
  <si>
    <t>областное государственное бюджетное учреждение здравоохранения «Баяндаевская районная больница»</t>
  </si>
  <si>
    <t>областное государственное бюджетное учреждение здравоохранения «Иркутская районная больница»</t>
  </si>
  <si>
    <t>областное государственное бюджетное учреждение здравоохранения «Куйтунская районная больница»</t>
  </si>
  <si>
    <t>областное государственное бюджетное учреждение здравоохранения «Балаганская районная больница»</t>
  </si>
  <si>
    <t>областное государственное бюджетное учреждение здравоохранения «Казачинско-Ленская районная больница»</t>
  </si>
  <si>
    <t>областное государственное бюджетное учреждение здравоохранения «Катангская районная больница»</t>
  </si>
  <si>
    <t>Уровень 2</t>
  </si>
  <si>
    <t>областное государственное бюджетное учреждение здравоохранения «Нукутская районная больница»</t>
  </si>
  <si>
    <t>2(3)</t>
  </si>
  <si>
    <t>2(4)</t>
  </si>
  <si>
    <t>областное государственное бюджетное учреждение здравоохранения «Железногорская районная больница»</t>
  </si>
  <si>
    <t>2(5)</t>
  </si>
  <si>
    <t>областное государственное автономное учреждение здравоохранения «Ангарская городская детская больница № 1»                   (за исключением: Отделения детей первого года жизни)</t>
  </si>
  <si>
    <t>областное государственное автономное учреждение здравоохранения «Ангарский перинатальный центр»</t>
  </si>
  <si>
    <t>2(1)</t>
  </si>
  <si>
    <t>2(2)</t>
  </si>
  <si>
    <t>государственное бюджетное учреждение здравоохранения «Областной кожно-венерологический диспансер»                                              (за исключением: Иркутского отделения)</t>
  </si>
  <si>
    <t>областное государственное бюджетное учреждение здравоохранения «Иркутская областная инфекционная клиническая больница»</t>
  </si>
  <si>
    <t>Частное учреждение «Медико-санитарная часть № 36»                                                                                                                 (за исключением: травматолого-ортопедического отделения стационара)</t>
  </si>
  <si>
    <t>областное государственное бюджетное учреждение здравоохранения «Иркутская городская клиническая больница № 3»      (за исключением: Нейрохирургического отделения; Травматологического отделения № 1; Травматологического отделения № 2; Ожогового отделения)</t>
  </si>
  <si>
    <t>Федеральное государственное бюджетное научное учреждение «Иркутский научный центр хирургии и травматологии»  (за исключением: Травматолого-ортопедического отделения; Ортопедического отделения; Отделения гнойной хирургии № 2; Нейрохирургического отделения)</t>
  </si>
  <si>
    <t xml:space="preserve">областное государственное бюджетное учреждение здравоохранения «Киренская районная больница»                                         </t>
  </si>
  <si>
    <t>областное государственное бюджетное учреждение здравоохранения «Братская городская больница № 2»</t>
  </si>
  <si>
    <t>Акционерное общество «Клинический курорт «Ангара»*</t>
  </si>
  <si>
    <t>областное государственное бюджетное учреждение здравоохранения «Братская детская городская больница»</t>
  </si>
  <si>
    <t>областное государственное бюджетное учреждение здравоохранения «Иркутская городская больница № 6»</t>
  </si>
  <si>
    <t>областное государственное автономное учреждение здравоохранения «Иркутская городская клиническая больница № 9»</t>
  </si>
  <si>
    <t>областное государственное автономное учреждение здравоохранения «Иркутская городская клиническая больница № 10»</t>
  </si>
  <si>
    <t>областное государственное автономное учреждение здравоохранения «Иркутская городская клиническая больница № 8»</t>
  </si>
  <si>
    <t>областное государственное автономное учреждение здравоохранения «Городская Ивано-Матренинская детская клиническая больница»    (за исключением: Гастроэнтерологического отделения; Нейрохирургического отделения; Нефрологического отделения; Отделения патологии новорожденных и недоношенных детей; Офтальмологического отделения детское; Травматолого-ортопедического отделения; Урологического отделения; Хирургического отделения детское № 2 (для новорожденных и недоношенных детей); Отделения челюстно-лицевой хирургии детское)</t>
  </si>
  <si>
    <t>частное учреждение здравоохранения «Клиническая больница «РЖД-Медицина» города Иркутск» (за исключением: Отделения гнойной хирургии; Нейрохирургического отделения; Оториноларингологического отделения; Центра микрохирургии глаза; Ревматологического отделения; Центра травматологии и ортопедии)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</si>
  <si>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                                                (за исключением: Онкологического отделения хирургических методов лечения № 1 (г.Ангарск); Онкологического отделения хирургических методов лечения № 4 (онкогинекологии); Онкологического отделения хирургических методов лечения № 5; Онкологического отделения хирургических методов лечения №10 (опухолей костей, кожи и мягких тканей) (г. Иркутск); Онкологического отделения хирургических методов лечения №11 (г. Иркутск); Онкологического отделения хирургических методов лечения №2 (опухолей молочной железы) (г. Иркутск); Онкологического отделения хирургических методов лечения №3 (опухолей головы и шеи) (г. Иркутск); Онкологического отделения хирургических методов лечения №7(с блоком трансплантации органов)  (г. Иркутск); Онкологического отделения хирургических методов лечения №9 (онкогинекологии) (г. Иркутск); Онкологического отделения хирургических методов лечения (абдоминальной хирургии) (г. Иркутск); Онкологического отделения хирургических методов лечения (колопроктологическое) (г. Иркутск); Онкологического отделения хирургических методов лечения (нейрохирургическое) (г. Иркутск); Онкологического отделения хирургических методов лечения (онкоурологии) (г. Иркутск); Онкологического отделения хирургических методов лечения (торакальной хирургии) (г. Иркутск); Химиотерапевтического отделения №4 (г. Иркутск) (отделение противоопухолевой лекарственной терапии  с блоком трансплантации костного мозга); Отделения радиотерапии №1 (г. Иркутск); Отделения радиотерапии №2 (г. Ангарск))</t>
  </si>
  <si>
    <t>областное государственное бюджетное учреждение здравоохранения «Усть-Кутская районная больница»</t>
  </si>
  <si>
    <t>областное государственное автономное учреждение здравоохранения «Братская городская больница № 5»</t>
  </si>
  <si>
    <t>областное государственное бюджетное учреждение здравоохранения «Братский областной кожно-венерологический диспансер»</t>
  </si>
  <si>
    <t>областное государственное автономное учреждение здравоохранения «Братская городская больница № 1»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</si>
  <si>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   (за исключением: Травматолого-ортопедического отделения; Оториноларингологического отделения)</t>
  </si>
  <si>
    <t>Федеральное государственное бюджетное учреждение здравоохранения Больница Иркутского научного центра Сибирского отделения Российской академии наук</t>
  </si>
  <si>
    <t>государственное бюджетное учреждение здравоохранения Иркутская государственная областная детская клиническая больница (за исключением: Офтальмологического отделения; Нейрохирургического отделения; Травматолого - ортопедического отделения; Онкологического отделения; Нефрологического отделения; Кардиологического отделения; Хирургического отделения)</t>
  </si>
  <si>
    <t>областное государственное автономное учреждение здравоохранения «МЕДСАНЧАСТЬ ИАПО»  (за исключением: Гастроэнтерологического отделения)</t>
  </si>
  <si>
    <t>областное государственное бюджетное учреждение здравоохранения «Тулунская городская больница»</t>
  </si>
  <si>
    <t>областное государственное бюджетное учреждение здравоохранения «Областная больница № 2»</t>
  </si>
  <si>
    <t>областное государственное автономное учреждение здравоохранения «Ангарская городская больница скорой медицинской помощи»     (за исключением: Нейрохирургического отделения; Травматологического отделения; Урологического отделения)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</si>
  <si>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                 (за исключением:  Кардиологического отделения; Гастроэнтерологического отделения; Гематологического отделения;  Эндокринологического отделения; Отделения портальной гипертензии; Отделения сосудистой хирургии;  Хирургического торакального отделения; Кардиохирургического отделения № 1; Микрохирургического отделения; Колопроктологического отделения; Нейрохирургического отделения; Гинекологического отделения; Урологического отделения; Офтальмологического отделения; Кардиохирургического отделения № 2; Травматологического отделения; Отделения патологии новорожденных и недонешенных детей, Отделения гнойной хирургии; Хирургического отделения.)</t>
  </si>
  <si>
    <t>областное государственное бюджетное учреждение здравоохранения «Аларская районная больница»</t>
  </si>
  <si>
    <t>областное государственное бюджетное учреждение здравоохранения «Братская районная больница»</t>
  </si>
  <si>
    <t>областное государственное бюджетное учреждение здравоохранения «Зиминская городская больница»</t>
  </si>
  <si>
    <t>областное государственное бюджетное учреждение здравоохранения «Тайшетская районная больница»</t>
  </si>
  <si>
    <t>областное государственное бюджетное учреждение здравоохранения «Слюдянская районная больница»</t>
  </si>
  <si>
    <t>Областное государственное бюджетное учреждение здравоохранения «Клинический госпиталь Ветеранов войн»</t>
  </si>
  <si>
    <t>государственное бюджетное учреждение здравоохранения «Областной гериатрический центр»</t>
  </si>
  <si>
    <t>областное государственное автономное учреждение здравоохранения «Санаторий «Юбилейный»</t>
  </si>
  <si>
    <t>областное государственное автономное учреждение здравоохранения «Ангарская городская больница № 1»</t>
  </si>
  <si>
    <t>областное государственное автономное учреждение здравоохранения «Братская городская больница № 3»</t>
  </si>
  <si>
    <t>областное государственное бюджетное учреждение здравоохранения «Саянская городская больница»</t>
  </si>
  <si>
    <t>областное государственное бюджетное учреждение здравоохранения «Усольская городская больница»</t>
  </si>
  <si>
    <t>областное государственное бюджетное учреждение здравоохранения «Шелеховская районная больница»</t>
  </si>
  <si>
    <t>областное государственное бюджетное учреждение здравоохранения «Черемховская городская больница № 1»</t>
  </si>
  <si>
    <t>областное государственное бюджетное учреждение здравоохранения «Усть-Илимская городская больница»</t>
  </si>
  <si>
    <t>областное государственное автономное учреждение здравоохранения «Братский перинатальный центр»</t>
  </si>
  <si>
    <t>областное государственное бюджетное учреждение здравоохранения «Нижнеудинская районная больница»</t>
  </si>
  <si>
    <t>Федеральное государственное бюджетное научное учреждение «Восточно-Сибирский институт медико-экологических исследований»</t>
  </si>
  <si>
    <t>областное государственное бюджетное учреждение здравоохранения «Иркутская городская клиническая больница № 1» (за исключением: Хирургического отделения-1; Хирургического отделения-2; Отделения гнойной хирургии; Урологического отделения; Ревматологического отделения; Гастроэнтерологического отделения; Кардиологического отделения с палаой реанимации и интенсивной терапии)</t>
  </si>
  <si>
    <t>Федеральное государственное бюджетное научное учреждение «Научный центр проблем здоровья семьи и репродукции человека» (за исключением: Отделения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</si>
  <si>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(за исключением: Офтальмологического отделения, в том числе кабинет аппаратных диагностических исследований; Дерматологического отделения, в том числе кабинет физиотерапевтических методов лечения; Отделения челюстно-лицевой хирургии; Хирургичекого отделения, Оториноларингологического отделения)</t>
  </si>
  <si>
    <t xml:space="preserve">областное государственное бюджетное учреждение здравоохранения «Иркутский городской перинатальный центр»  (За исключением: Отделения патологии новорожденных и недоношенных детей (2 этап выхаживания))                                                                                                                      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</si>
  <si>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(за исключением: 1-го офтальмологического отделения; 2-го офтальмологического отделения; 3-го офтальмологического отделения)</t>
  </si>
  <si>
    <t xml:space="preserve">Медицинская автономная некоммерческая организация «Лечебно-диагностический центр» </t>
  </si>
  <si>
    <t>областное государственное бюджетное учреждение здравоохранения "Иркутский областной психоневрологический диспансер"**</t>
  </si>
  <si>
    <t>Уровень 3</t>
  </si>
  <si>
    <t>областное государственное автономное учреждение здравоохранения «Ангарская городская детская больница № 1»                                                                                                                (Отделение детей первого года жизни)</t>
  </si>
  <si>
    <t>3(1)</t>
  </si>
  <si>
    <t>Частное учреждение «Медико-санитарная часть № 36»                                                                                                                              (Травматолого-ортопедическое отделение стационара)</t>
  </si>
  <si>
    <t>частное учреждение здравоохранения «Клиническая больница «РЖД-Медицина» города Иркутск»                                                                                                                                                      (Отделение гнойной хирургии; Нейрохирургическое отделение; Оториноларингологическое отделение; Центр микрохирургии глаза; Ревматологическое отделение; Центр травматологии и ортопедии)</t>
  </si>
  <si>
    <t>областное государственное бюджетное учреждение здравоохранения «Иркутская городская клиническая больница № 3»                                                                                                                          (Нейрохирургическое отделение; Травматологическое отделение № 1; Травматологическое отделение № 2; Ожоговое отделение)</t>
  </si>
  <si>
    <t>3(3)</t>
  </si>
  <si>
    <t>государственное бюджетное учреждение здравоохранения Иркутская государственная областная детская клиническая больница                                                                                                                                                                  (Офтальмологическое отделение; Нейрохирургическое отделение; Травматолого - ортопедическое отделение; Онкологическое отделение; Нефрологическое отделение; Кардиологическое отделение; Хирургическое отделение)</t>
  </si>
  <si>
    <t>3(2)</t>
  </si>
  <si>
    <t>Общество с ограниченной ответственностью «КатЛаб-Ангара»                                                                                                            (отделение рентгенхирургических методов диагностики и лечения)</t>
  </si>
  <si>
    <t>областное государственное автономное учреждение здравоохранения «МЕДСАНЧАСТЬ ИАПО»                                                                                                                     (Гастроэнтерологическое отделение)</t>
  </si>
  <si>
    <t>областное государственное автономное учреждение здравоохранения «Ангарская городская больница скорой медицинской помощи» (Нейрохирургическое отделение; Травматологическое отделение; Урологическое отделение)</t>
  </si>
  <si>
    <t xml:space="preserve">государственное бюджетное учреждение здравоохранения «Областной кожно-венерологический диспансер» (Иркутское отделение) </t>
  </si>
  <si>
    <t>областное государственное автономное учреждение здравоохранения «Городская Ивано-Матренинская детская клиническая больница»                                                                                                                                                                                                                            (Гастроэнтерологическое отделение; Нейрохирургическое отделение; Нефрологическое отделение; Отделение патологии новорожденных и недоношенных детей; Офтальмологическое отделение детское; Травматолого-ортопедическое отделение; Урологическое отделение; Хирургическое отделение детское № 2 (для новорожденных и недоношенных детей); Отделение челюстно-лицевой хирургии детское)</t>
  </si>
  <si>
    <t>3(5)</t>
  </si>
  <si>
    <t>государственное бюджетное учреждение здравоохранения «Областной онкологический диспансер»                                                                                                                                    (Онкологическое отделение хирургических методов лечения № 1; Онкологическое отделение хирургических методов лечения № 4 (онкогинекологии); Онкологическое отделение хирургических методов лечения № 5; Онкологическое отделение хирургических методов лечения №10 (опухолей костей, кожи и мягких тканей) (г. Иркутск); Онкологическое отделение хирургических методов лечения №11 (г. Иркутск); Онкологическое отделение хирургических методов лечения №2 (опухолей молочной железы) (г. Иркутск); Онкологическое отделение хирургических методов лечения №3 (опухолей головы и шеи) (г. Иркутск); Онкологическое отделение хирургических методов лечения №7 (с блоком трансплантации органов) (г. Иркутск); Онкологическое отделение хирургических методов лечения №9 (онкогинекологии) (г. Иркутск); Онкологическое отделение хирургических методов лечения (абдоминальной хирургии) (г. Иркутск); Онкологическое отделение хирургических методов лечения (колопроктологическое) (г. Иркутск); Онкологическое отделение хирургических методов лечения (нейрохирургическое) (г. Иркутск); Онкологическое отделение хирургических методов лечения (онкоурологии) (г. Иркутск); Онкологическое отделение хирургических методов лечения (торакальной хирургии) (г. Иркутск); Химиотерапевтическое отделение №4 (г. Иркутск) (отделение противоопухолевой лекарственной терапии  с блоком трансплантации костного мозга); Отделение радиотерапии №1 (г. Иркутск); Отделение радиотерапии №2 (г. Ангарск))</t>
  </si>
  <si>
    <t xml:space="preserve">областное государственное бюджетное учреждение здравоохранения «Иркутский городской перинатальный центр» (Отделение патологии новорожденных и недоношенных детей (2 этап выхаживания))                                                                                                                      </t>
  </si>
  <si>
    <t>государственное бюджетное учреждение здравоохранения Иркутская ордена «Знак Почета» областная клиническая больница                                                                                                                                                                                                                                                       (Кардиологическое отделение; Гастроэнтерологическое отделение; Гематологическое отделение;  Эндокринологическое отделение; Отделение портальной гипертензии; Отделение сосудистой хирургии;  Хирургическое торакальное отделение; Кардиохирургическое отделение № 1; Микрохирургическое отделение; Колопроктологическое отделение; Нейрохирургическое отделение; Гинекологическое отделение; Урологическое отделение; Офтальмологическое отделение; Кардиохирургическое отделение № 2; Травматологическое отделение;  Отделение патологии новорожденных и недонешенных детей, Отделение гнойной хирургии; Хирургическое отделение.)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</si>
  <si>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 (Травматолого-ортопедическое отделение; Оториноларингологическое отделение)</t>
  </si>
  <si>
    <t>3(4)</t>
  </si>
  <si>
    <t>областное государственное бюджетное учреждение здравоохранения «Иркутская городская клиническая больница № 1» (Хирургические отделение-1; Хирургическое отделение-2; Отделение гнойной хирургии; Урологическое отделение;Ревматологическое отделение; Гастроэнтерологическое отделение; Кардиологическое отделение с палаой реанимации и интенсивной терапии)</t>
  </si>
  <si>
    <t>Федеральное государственное бюджетное научное учреждение «Иркутский научный центр хирургии и травматологии» (Травматолого-ортопедическое отделение; Ортопедическое отделение; Отделение гнойной хирургии № 2; Нейрохирургическое отделение)</t>
  </si>
  <si>
    <t>Федеральное государственное бюджетное научное учреждение «Научный центр проблем здоровья семьи и репродукции человека» (Отделение подростковой гинекологии)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</si>
  <si>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                                                                                                                          (Офтальмологическое отделение, в том числе кабинет аппаратных диагностических исследований; Дерматологическое отделение, в том числе кабинет физиотерапевтических методов лечения; Отделение челюстно-лицевой хирургии; Хирургичекое отделение, Оториноларингологическое отделение)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</si>
  <si>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                                                                                                                                                      (1-ое офтальмологическое отделение; 2-ое офтальмологическое отделение; 3-ое офтальмологическое отделение)</t>
  </si>
  <si>
    <t xml:space="preserve">*санаторно-курортные организации, оказывающие услуги по медицинской реабилитации </t>
  </si>
  <si>
    <t>** за счет средств обязательного медицинского стахования лечение пациентов с новой короновирусной инфекцией (COVID-19)</t>
  </si>
  <si>
    <t>Приложение №3</t>
  </si>
  <si>
    <t>Приложение № 3</t>
  </si>
  <si>
    <t>Перечень медицинских организаций (структурных подразделений медицинских организаций), оказывающих медицинскую помощь в условиях дневного стационара</t>
  </si>
  <si>
    <t>1(5)</t>
  </si>
  <si>
    <t xml:space="preserve">Общество с ограниченной ответственностью «Клиника Центра Молекулярной Диагностики» </t>
  </si>
  <si>
    <t>частное учреждение здравоохранения «Поликлиника «РЖД-Медицина» города Вихоревка»</t>
  </si>
  <si>
    <t>Общество с ограниченной ответственностью «Санаторий «Солнечный»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</si>
  <si>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Шелехове)</t>
  </si>
  <si>
    <t>областное государственное бюджетное учреждение здравоохранения «Усть-Илимская городская детская поликлиника»</t>
  </si>
  <si>
    <t>частное учреждение здравоохранения «Поликлиника «РЖД-Медицина» города Усть-Кут»</t>
  </si>
  <si>
    <t>частное учреждение здравоохранения «Поликлиника «РЖД-Медицина» города Железногорск-Илимский»</t>
  </si>
  <si>
    <t>Общество с ограниченной ответственностью «Центр репродуктивной медицины»</t>
  </si>
  <si>
    <t>областное государственное бюджетное учреждение здравоохранения «Усть-Илимская городская поликлиника № 2»</t>
  </si>
  <si>
    <t>областное государственное автономное учреждение здравоохранения «Иркутская городская детская поликлиника № 1»</t>
  </si>
  <si>
    <t>областное государственное автономное учреждение здравоохранения «Иркутская городская детская поликлиника № 2»</t>
  </si>
  <si>
    <t>областное государственное бюджетное учреждение здравоохранения «Иркутская городская поликлиника № 4»</t>
  </si>
  <si>
    <t>областное государственное бюджетное учреждение здравоохранения «Иркутская городская больница № 5»</t>
  </si>
  <si>
    <t>областное государственное бюджетное учреждение здравоохранения «Иркутская городская детская поликлиника № 6»</t>
  </si>
  <si>
    <t>областное государственное бюджетное учреждение здравоохранения «Иркутская городская поликлиника № 17»</t>
  </si>
  <si>
    <t>областное государственное автономное учреждение здравоохранения «Иркутская медико-санитарная часть № 2»</t>
  </si>
  <si>
    <t>областное государственное бюджетное учреждение здравоохранения «Усть-Удинская районная больница»</t>
  </si>
  <si>
    <t>частное учреждение здравоохранения «Поликлиника «РЖД-Медицина» города Нижнеудинск»</t>
  </si>
  <si>
    <t>частное учреждение здравоохранения «Поликлиника «РЖД-Медицина» города Зима»</t>
  </si>
  <si>
    <t>частное учреждение здравоохранения «Поликлиника «РЖД-Медицина» города Тайшет»</t>
  </si>
  <si>
    <t>областное государственное автономное учреждение здравоохранения «Усть-Илимская городская поликлиника № 1»</t>
  </si>
  <si>
    <t>Иркутская государственная медицинская академия последипломного образования – филиал федерального государственного бюджетного образовательного учреждения дополнительного профессионального образования «Российская медицинская академия непрерывного профессионального образования» Министерства здравоохранения Российской Федерации</t>
  </si>
  <si>
    <t>Общество с ограниченной ответственностью «МедГрафт»</t>
  </si>
  <si>
    <t>Федеральное государственное бюджетное учреждение здравоохранения «Центральная медико-санитарная часть № 28 Федерального медико-биологического агентства»</t>
  </si>
  <si>
    <t>областное государственное автономное учреждение здравоохранения «Ангарская городская детская больница № 1»</t>
  </si>
  <si>
    <t>Частное учреждение «Медико-санитарная часть № 36»</t>
  </si>
  <si>
    <t>областное государственное бюджетное учреждение здравоохранения «Иркутская городская клиническая больница № 3»</t>
  </si>
  <si>
    <t>государственное бюджетное учреждение здравоохранения Иркутская государственная областная детская клиническая больница</t>
  </si>
  <si>
    <t>областное государственное бюджетное учреждение здравоохранения «Киренская районная больница»</t>
  </si>
  <si>
    <t>Иркутский филиал федерального государственного автономного учреждения «Национальный медицинский исследовательский центр «Межотраслевой научно-технический комплекс «Микрохирургия глаза» имени академика С.Н. Федорова» Министерства здравоохранения Российской Федерации</t>
  </si>
  <si>
    <t xml:space="preserve">областное государственное бюджетное учреждение здравоохранения «Иркутская областная инфекционная клиническая больница» </t>
  </si>
  <si>
    <t>Общество с ограниченной ответственностью «КатЛаб-Ангара»</t>
  </si>
  <si>
    <t>Федеральное государственное бюджетное научное учреждение «Научный центр проблем здоровья семьи и репродукции человека»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</si>
  <si>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</si>
  <si>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бюджетное учреждение здравоохранения «Иркутский городской перинатальный центр»</t>
  </si>
  <si>
    <t>государственное бюджетное учреждение здравоохранения «Областной онкологический диспансер»</t>
  </si>
  <si>
    <t>Государственное бюджетное учреждение здравоохранения Иркутская ордена «Знак Почета» областная клиническая больница</t>
  </si>
  <si>
    <t>областное государственное автономное учреждение здравоохранения «Городская Ивано-Матренинская детская клиническая больница»</t>
  </si>
  <si>
    <t>государственное бюджетное учреждение здравоохранения «Областной кожно-венерологический диспансер»</t>
  </si>
  <si>
    <t>областное государственное автономное учреждение здравоохранения «Ангарская городская больница скорой медицинской помощи»</t>
  </si>
  <si>
    <t>Медицинская автономная некоммерческая организация «Лечебно-диагностический центр» (за исключением: кабинета генно-инженерной терапии)</t>
  </si>
  <si>
    <t>областное государственное бюджетное учреждение здравоохранения «Иркутская городская клиническая больница № 1»</t>
  </si>
  <si>
    <t>областное государственное автономное учреждение здравоохранения «МЕДСАНЧАСТЬ ИАПО»</t>
  </si>
  <si>
    <t>частное учреждение здравоохранения «Клиническая больница «РЖД-Медицина» города Иркутск»</t>
  </si>
  <si>
    <t>Акционерное общество Курорт «Русь»*</t>
  </si>
  <si>
    <t>Медицинская автономная некоммерческая организация «Лечебно-диагностический центр» (кабинет генно-инженерной терапии)</t>
  </si>
  <si>
    <t>Приложение № 7</t>
  </si>
  <si>
    <t>Приложение № 5</t>
  </si>
  <si>
    <t>Тарифы на оплату медицинской помощи, оказываемой в амбулаторных условиях</t>
  </si>
  <si>
    <t>Код услуги</t>
  </si>
  <si>
    <t>Наименование услуги</t>
  </si>
  <si>
    <t>Тариф*, руб.</t>
  </si>
  <si>
    <t>A01.19.004</t>
  </si>
  <si>
    <t>Трансректальное пальцевое исследование</t>
  </si>
  <si>
    <t>A01.25.002</t>
  </si>
  <si>
    <t>Визуальное исследование при патологии органа слуха</t>
  </si>
  <si>
    <t>A02.26.005</t>
  </si>
  <si>
    <t>Периметрия статическая</t>
  </si>
  <si>
    <t>A02.26.015</t>
  </si>
  <si>
    <t>Офтальмотонометрия</t>
  </si>
  <si>
    <t>A03.08.005</t>
  </si>
  <si>
    <t>Фиброларингоскопия</t>
  </si>
  <si>
    <t>A03.09.001</t>
  </si>
  <si>
    <t>Бронхоскопия</t>
  </si>
  <si>
    <t>A03.16.001</t>
  </si>
  <si>
    <t>Эзофагогастродуоденоскопия</t>
  </si>
  <si>
    <t>A03.16.001.002</t>
  </si>
  <si>
    <t>Эзофагогастродуоденоскопия со стимуляцией желчеотделения</t>
  </si>
  <si>
    <t>A03.18.001</t>
  </si>
  <si>
    <t>Колоноскопия</t>
  </si>
  <si>
    <t>A03.18.001.001</t>
  </si>
  <si>
    <t>Видеоколоноскопия</t>
  </si>
  <si>
    <t>A03.18.002</t>
  </si>
  <si>
    <t>Эндоскопическая резекция слизистой толстой кишки</t>
  </si>
  <si>
    <t>A03.19.001</t>
  </si>
  <si>
    <t>Аноскопия</t>
  </si>
  <si>
    <t>A03.19.002</t>
  </si>
  <si>
    <t>Ректороманоскопия</t>
  </si>
  <si>
    <t>A03.20.001</t>
  </si>
  <si>
    <t>Кольпоскопия</t>
  </si>
  <si>
    <t>A03.20.003</t>
  </si>
  <si>
    <t>Гистероскопия</t>
  </si>
  <si>
    <t>A03.20.005</t>
  </si>
  <si>
    <t>Вульвоскопия</t>
  </si>
  <si>
    <t>A03.25.003</t>
  </si>
  <si>
    <t>Исследование органа слуха с помощью камертона</t>
  </si>
  <si>
    <t>A03.26.002</t>
  </si>
  <si>
    <t>Гониоскопия</t>
  </si>
  <si>
    <t>A03.26.003</t>
  </si>
  <si>
    <t>Осмотр периферии глазного дна с использованием трехзеркальной линзы Гольдмана</t>
  </si>
  <si>
    <t>A03.26.005.001</t>
  </si>
  <si>
    <t>Биомикрофотография глазного дна с использованием фундус-камеры</t>
  </si>
  <si>
    <t>A03.26.006</t>
  </si>
  <si>
    <t>Флюоресцентная ангиография глаза</t>
  </si>
  <si>
    <t>A03.26.015</t>
  </si>
  <si>
    <t>Тонография</t>
  </si>
  <si>
    <t>A03.26.018</t>
  </si>
  <si>
    <t>Биомикроскопия глазного дна</t>
  </si>
  <si>
    <t>A03.26.020</t>
  </si>
  <si>
    <t>Компьютерная периметрия</t>
  </si>
  <si>
    <t>A03.28.001</t>
  </si>
  <si>
    <t>Цистоскопия</t>
  </si>
  <si>
    <t>A03.28.002</t>
  </si>
  <si>
    <t>Уретроскопия</t>
  </si>
  <si>
    <t>A03.30.007</t>
  </si>
  <si>
    <t>Хромоскопия, контрастное исследование органов желудочно-кишечного тракта</t>
  </si>
  <si>
    <t>A04.01.001</t>
  </si>
  <si>
    <t>Ультразвуковое исследование мягких тканей (одна анатомическая зона)</t>
  </si>
  <si>
    <t>A04.04.001</t>
  </si>
  <si>
    <t>Ультразвуковое исследование сустава</t>
  </si>
  <si>
    <t>A04.06.002</t>
  </si>
  <si>
    <t>Ультразвуковое исследование лимфатических узлов (одна анатомическая зона)</t>
  </si>
  <si>
    <t>A04.07.002</t>
  </si>
  <si>
    <t>Ультразвуковое исследование слюнных желез</t>
  </si>
  <si>
    <t>A04.09.001</t>
  </si>
  <si>
    <t>Ультразвуковое исследование плевральной полости</t>
  </si>
  <si>
    <t>A04.10.002</t>
  </si>
  <si>
    <t>Эхокардиография</t>
  </si>
  <si>
    <t>A04.10.002.001</t>
  </si>
  <si>
    <t>Эхокардиография чреспищеводная</t>
  </si>
  <si>
    <t>A04.10.002.002</t>
  </si>
  <si>
    <t>Эхокардиография трехмерная</t>
  </si>
  <si>
    <t>A04.10.002.003</t>
  </si>
  <si>
    <t>Эхокардиография с фармакологической нагрузкой</t>
  </si>
  <si>
    <t>A04.11.001</t>
  </si>
  <si>
    <t>Ультразвуковое исследование средостения</t>
  </si>
  <si>
    <t>A04.12.001</t>
  </si>
  <si>
    <t>Ультразвуковая допплерография артерий верхних конечностей</t>
  </si>
  <si>
    <t>A04.12.001.001</t>
  </si>
  <si>
    <t>Ультразвуковая допплерография артерий нижних конечностей</t>
  </si>
  <si>
    <t>A04.12.001.003</t>
  </si>
  <si>
    <t>Ультразвуковая допплерография с медикаментозной пробой</t>
  </si>
  <si>
    <t>A04.12.001.005</t>
  </si>
  <si>
    <t>Ультразвуковая допплерография транскраниальная с медикаментозной пробой</t>
  </si>
  <si>
    <t>A04.12.001.006</t>
  </si>
  <si>
    <t>Ультразвуковая допплерография транскраниальная артерий методом мониторирования</t>
  </si>
  <si>
    <t>A04.12.002</t>
  </si>
  <si>
    <t>Ультразвуковая допплерография сосудов (артерий и вен) верхних конечностей</t>
  </si>
  <si>
    <t>A04.12.002.001</t>
  </si>
  <si>
    <t>Ультразвуковая допплерография сосудов (артерий и вен) нижних конечностей</t>
  </si>
  <si>
    <t>A04.12.002.002</t>
  </si>
  <si>
    <t>Ультразвуковая допплерография вен нижних конечностей</t>
  </si>
  <si>
    <t>A04.12.002.003</t>
  </si>
  <si>
    <t>Ультразвуковая допплерография вен верхних конечностей</t>
  </si>
  <si>
    <t>A04.12.003</t>
  </si>
  <si>
    <t>Дуплексное сканирование аорты</t>
  </si>
  <si>
    <t>A04.12.005</t>
  </si>
  <si>
    <t>Дуплексное сканирование сосудов (артерий и вен) верхних конечностей</t>
  </si>
  <si>
    <t>A04.12.006.001</t>
  </si>
  <si>
    <t>Дуплексное сканирование артерий нижних конечностей</t>
  </si>
  <si>
    <t>A04.12.005.002</t>
  </si>
  <si>
    <t>Дуплексное сканирование артерий верхних конечностей</t>
  </si>
  <si>
    <t>A04.12.005.003</t>
  </si>
  <si>
    <t>Дуплексное сканирование брахиоцефальных артерий с цветным допплеровским картированием кровотока</t>
  </si>
  <si>
    <t>A04.12.006</t>
  </si>
  <si>
    <t>Дуплексное сканирование сосудов (артерий и вен) нижних конечностей</t>
  </si>
  <si>
    <t>A04.12.008</t>
  </si>
  <si>
    <t>Дуплексное сканирование сосудов мошонки и полового члена</t>
  </si>
  <si>
    <t>A04.12.018</t>
  </si>
  <si>
    <t>Дуплексное сканирование транскраниальное артерий и вен</t>
  </si>
  <si>
    <t>A04.12.019</t>
  </si>
  <si>
    <t>Дуплексное сканирование транскраниальное артерий и вен с нагрузочными пробами</t>
  </si>
  <si>
    <t>A04.14.001</t>
  </si>
  <si>
    <t>Ультразвуковое исследование печени</t>
  </si>
  <si>
    <t>A04.14.002</t>
  </si>
  <si>
    <t>Ультразвуковое исследование желчного пузыря и протоков</t>
  </si>
  <si>
    <t>A04.14.002.001</t>
  </si>
  <si>
    <t>Ультразвуковое исследование желчного пузыря с определением его сократимости</t>
  </si>
  <si>
    <t>A04.16.001</t>
  </si>
  <si>
    <t>Ультразвуковое исследование органов брюшной полости (комплексное)</t>
  </si>
  <si>
    <t>A04.16.002</t>
  </si>
  <si>
    <t>Эндосонография желудка</t>
  </si>
  <si>
    <t>A04.20.001</t>
  </si>
  <si>
    <t>Ультразвуковое исследование матки и придатков трансабдоминальное</t>
  </si>
  <si>
    <t>A04.20.001.001</t>
  </si>
  <si>
    <t>Ультразвуковое исследование матки и придатков трансвагинальное</t>
  </si>
  <si>
    <t>A04.20.002</t>
  </si>
  <si>
    <t>Ультразвуковое исследование молочных желез</t>
  </si>
  <si>
    <t>A04.21.001</t>
  </si>
  <si>
    <t>Ультразвуковое исследование предстательной железы</t>
  </si>
  <si>
    <t>A04.21.001.001</t>
  </si>
  <si>
    <t>Ультразвуковое исследование предстательной железы трансректальное</t>
  </si>
  <si>
    <t>A04.22.001</t>
  </si>
  <si>
    <t>Ультразвуковое исследование щитовидной железы и паращитовидных желез</t>
  </si>
  <si>
    <t>A04.22.002</t>
  </si>
  <si>
    <t>Ультразвуковое исследование надпочечников</t>
  </si>
  <si>
    <t>A04.23.001</t>
  </si>
  <si>
    <t>Нейросонография</t>
  </si>
  <si>
    <t>A04.23.001.001</t>
  </si>
  <si>
    <t>Ультразвуковое исследование головного мозга</t>
  </si>
  <si>
    <t>A04.23.002</t>
  </si>
  <si>
    <t>Эхоэнцефалография</t>
  </si>
  <si>
    <t>A04.26.002</t>
  </si>
  <si>
    <t>Ультразвуковое исследование глазного яблока</t>
  </si>
  <si>
    <t>A04.28.001</t>
  </si>
  <si>
    <t>Ультразвуковое исследование почек и надпочечников</t>
  </si>
  <si>
    <t>A04.28.002.001</t>
  </si>
  <si>
    <t>Ультразвуковое исследование почек</t>
  </si>
  <si>
    <t>A04.28.002.003</t>
  </si>
  <si>
    <t>Ультразвуковое исследование мочевого пузыря</t>
  </si>
  <si>
    <t>A04.28.003</t>
  </si>
  <si>
    <t>Ультразвуковое исследование органов мошонки</t>
  </si>
  <si>
    <t>A04.30.001</t>
  </si>
  <si>
    <t>Ультразвуковое исследование плода</t>
  </si>
  <si>
    <t>A04.30.002</t>
  </si>
  <si>
    <t>Дуплексное сканирование сердца и сосудов плода</t>
  </si>
  <si>
    <t>A05.01.002</t>
  </si>
  <si>
    <t>Магнитно-резонансная томография мягких тканей</t>
  </si>
  <si>
    <t>A05.01.002.001</t>
  </si>
  <si>
    <t>Магнитно-резонансная томография мягких тканей с контрастированием</t>
  </si>
  <si>
    <t>A05.02.001</t>
  </si>
  <si>
    <t>Электромиография игольчатая (одна мышца)</t>
  </si>
  <si>
    <t>A05.02.001.002</t>
  </si>
  <si>
    <t>Электромиография накожная (одна анатомическая зона)</t>
  </si>
  <si>
    <t>A05.02.001.003</t>
  </si>
  <si>
    <t>Электронейромиография стимуляционная одного нерва</t>
  </si>
  <si>
    <t>A05.02.001.016</t>
  </si>
  <si>
    <t>Электродиагностика (определение электровозбудимости (функциональных свойств) периферических двигательных нервов и скелетных мышц)</t>
  </si>
  <si>
    <t>A05.02.001.017</t>
  </si>
  <si>
    <t>Электродиагностика (определение электровозбудимости (функциональных свойств) лицевого и тройничного нервов, мимических и жевательных мышц)</t>
  </si>
  <si>
    <t>A05.02.002</t>
  </si>
  <si>
    <t>Магнитно-резонансная томография мышечной системы</t>
  </si>
  <si>
    <t>A05.03.001</t>
  </si>
  <si>
    <t>Магнитно-резонансная томография костной ткани (одна область)</t>
  </si>
  <si>
    <t>A05.03.002</t>
  </si>
  <si>
    <t>Магнитно-резонансная томография позвоночника (один отдел)</t>
  </si>
  <si>
    <t>A05.03.002.001</t>
  </si>
  <si>
    <t>Магнитно-резонансная томография позвоночника с контрастированием (один отдел)</t>
  </si>
  <si>
    <t>A05.03.003</t>
  </si>
  <si>
    <t>Магнитно-резонансная томография основания черепа</t>
  </si>
  <si>
    <t>A05.03.003.001</t>
  </si>
  <si>
    <t>Магнитно-резонансная томография основания черепа с ангиографией</t>
  </si>
  <si>
    <t>A05.04.001</t>
  </si>
  <si>
    <t>Магнитно-резонансная томография суставов (один сустав)</t>
  </si>
  <si>
    <t>A05.04.001.001</t>
  </si>
  <si>
    <t>Магнитно-резонансная томография суставов (один сустав) с контрастированием</t>
  </si>
  <si>
    <t>A05.08.001</t>
  </si>
  <si>
    <t>Магнитно-резонансная томография околоносовых пазух</t>
  </si>
  <si>
    <t>A05.08.002</t>
  </si>
  <si>
    <t>Магнитно-резонансная томография гортаноглотки</t>
  </si>
  <si>
    <t>A05.08.003</t>
  </si>
  <si>
    <t>Магнитно-резонансная томография преддверно-улиткового органа</t>
  </si>
  <si>
    <t>A05.10.001</t>
  </si>
  <si>
    <t>Регистрация электрической активности проводящей системы сердца</t>
  </si>
  <si>
    <t>A05.10.004</t>
  </si>
  <si>
    <t>Расшифровка, описание и интерпретация электрокардиографических данных</t>
  </si>
  <si>
    <t>A05.10.007</t>
  </si>
  <si>
    <t>Мониторирование электрокардиографических данных</t>
  </si>
  <si>
    <t>A05.10.006</t>
  </si>
  <si>
    <t>Регистрация электрокардиограммы</t>
  </si>
  <si>
    <t>A05.10.008</t>
  </si>
  <si>
    <t>Холтеровское мониторирование сердечного ритма</t>
  </si>
  <si>
    <t>A05.10.009</t>
  </si>
  <si>
    <t>Магнитно-резонансная томография сердца и магистральных сосудов</t>
  </si>
  <si>
    <t>A05.10.009.001</t>
  </si>
  <si>
    <t>Магнитно-резонансная томография сердца с контрастированием</t>
  </si>
  <si>
    <t>A05.11.001</t>
  </si>
  <si>
    <t>Магнитно-резонансная томография средостения</t>
  </si>
  <si>
    <t>A05.12.004</t>
  </si>
  <si>
    <t>Магнитно-резонансная артериография (одна область)</t>
  </si>
  <si>
    <t>A05.12.005</t>
  </si>
  <si>
    <t>Магнитно-резонансная венография (одна область)</t>
  </si>
  <si>
    <t>A05.12.006</t>
  </si>
  <si>
    <t>Магнитно-резонансная ангиография с контрастированием (одна область)</t>
  </si>
  <si>
    <t>A05.15.001</t>
  </si>
  <si>
    <t>Магнитно-резонансная томография поджелудочной железы</t>
  </si>
  <si>
    <t>A05.15.002</t>
  </si>
  <si>
    <t>Магнитно-резонансная холангиопанкреатография</t>
  </si>
  <si>
    <t>A05.19.002</t>
  </si>
  <si>
    <t>Аноректальная манометрия</t>
  </si>
  <si>
    <t>A05.20.001</t>
  </si>
  <si>
    <t>Маммография электроимпедансная</t>
  </si>
  <si>
    <t>A05.23.001</t>
  </si>
  <si>
    <t>Электроэнцефалография</t>
  </si>
  <si>
    <t>A05.23.001.001</t>
  </si>
  <si>
    <t>Электроэнцефалография с нагрузочными пробами</t>
  </si>
  <si>
    <t>A05.23.001.002</t>
  </si>
  <si>
    <t>Электроэнцефалография с видеомониторингом</t>
  </si>
  <si>
    <t>A05.23.002</t>
  </si>
  <si>
    <t>Реоэнцефалография</t>
  </si>
  <si>
    <t>A05.23.005</t>
  </si>
  <si>
    <t>Регистрация соматосенсорных вызванных потенциалов коры головного мозга</t>
  </si>
  <si>
    <t>A05.23.005.001</t>
  </si>
  <si>
    <t>Регистрация вызванных потенциалов коры головного мозга одной модальности (зрительные, когнитивные, акустические столовые)</t>
  </si>
  <si>
    <t>A05.23.007</t>
  </si>
  <si>
    <t>Стабиллометрия</t>
  </si>
  <si>
    <t>A05.23.009</t>
  </si>
  <si>
    <t>Магнитно-резонансная томография головного мозга</t>
  </si>
  <si>
    <t>A05.23.009.001</t>
  </si>
  <si>
    <t>Магнитно-резонансная томография головного мозга с контрастированием</t>
  </si>
  <si>
    <t>A05.23.009.002</t>
  </si>
  <si>
    <t>Магнитно-резонансная томография головного мозга функциональная</t>
  </si>
  <si>
    <t>A05.23.009.003</t>
  </si>
  <si>
    <t>Магнитно-резонансная перфузия головного мозга</t>
  </si>
  <si>
    <t>A05.23.009.005</t>
  </si>
  <si>
    <t>Магнитно-резонансная ликворография головного мозга</t>
  </si>
  <si>
    <t>A05.23.009.006</t>
  </si>
  <si>
    <t>Магнитно-резонансная томография головного мозга топометрическая</t>
  </si>
  <si>
    <t>A05.23.009.008</t>
  </si>
  <si>
    <t>Магнитно-резонансная ангиография интракарниальных сосудов</t>
  </si>
  <si>
    <t>A05.23.009.010</t>
  </si>
  <si>
    <t>Магнитно-резонансная томография спинного мозга (один отдел)</t>
  </si>
  <si>
    <t>A05.23.009.011</t>
  </si>
  <si>
    <t>Магнитно-резонансная томография спинного мозга с контрастированием (один отдел)</t>
  </si>
  <si>
    <t>A05.23.009.012</t>
  </si>
  <si>
    <t>Магнитно-резонансная перфузия спинного мозга (один отдел)</t>
  </si>
  <si>
    <t>A05.23.009.014</t>
  </si>
  <si>
    <t>Магнитно-резонансная ликворография спинного мозга (один отдел)</t>
  </si>
  <si>
    <t>A05.23.009.016</t>
  </si>
  <si>
    <t>Магнитно-резонансная томография спинного мозга фазовоконтрастная (один отдел)</t>
  </si>
  <si>
    <t>A05.24.001</t>
  </si>
  <si>
    <t>Измерение скорости проведения электрического импульса по нерву</t>
  </si>
  <si>
    <t>A05.25.002</t>
  </si>
  <si>
    <t>Исследование вызванной отоакустической эмиссии</t>
  </si>
  <si>
    <t>A05.25.002.001</t>
  </si>
  <si>
    <t>Исследование отоакустической эмиссии на частоте продукта искажения</t>
  </si>
  <si>
    <t>A05.25.003</t>
  </si>
  <si>
    <t>Исследование коротколатентных вызванных потенциалов</t>
  </si>
  <si>
    <t>A05.25.005</t>
  </si>
  <si>
    <t>Исследование длиннолатентных вызванных потенциалов</t>
  </si>
  <si>
    <t>A05.25.006</t>
  </si>
  <si>
    <t>Регистрация вызванных акустических ответов мозга на постоянные модулированные тоны (ASSR тест)</t>
  </si>
  <si>
    <t>A05.26.002</t>
  </si>
  <si>
    <t>Регистрация зрительных вызванных потенциалов коры головного мозга</t>
  </si>
  <si>
    <t>A05.26.008</t>
  </si>
  <si>
    <t>Магнитно-резонансная томография глазницы</t>
  </si>
  <si>
    <t>A05.28.002</t>
  </si>
  <si>
    <t>Магнитно-резонансная томография почек</t>
  </si>
  <si>
    <t>A05.30.004</t>
  </si>
  <si>
    <t>Магнитно-резонансная томография органов малого таза</t>
  </si>
  <si>
    <t>A05.30.004.001</t>
  </si>
  <si>
    <t>Магнитно-резонансная томография органов малого таза с внутривенным контрастированием</t>
  </si>
  <si>
    <t>A05.30.005</t>
  </si>
  <si>
    <t>Магнитно-резонансная томография органов брюшной полости</t>
  </si>
  <si>
    <t>A05.30.005.001</t>
  </si>
  <si>
    <t>Магнитно-резонансная томография органов брюшной полости с внутривенным контрастированием</t>
  </si>
  <si>
    <t>A05.30.006</t>
  </si>
  <si>
    <t>Магнитно-резонансная томография органов грудной клетки</t>
  </si>
  <si>
    <t>A05.30.006.001</t>
  </si>
  <si>
    <t>Магнитно-резонансная томография органов грудной клетки с внутривенным контрастированием</t>
  </si>
  <si>
    <t>A05.30.007</t>
  </si>
  <si>
    <t>Магнитно-резонансная томография забрюшинного пространства</t>
  </si>
  <si>
    <t>A05.30.007.001</t>
  </si>
  <si>
    <t>Магнитно-резонансная томография забрюшинного пространства с внутривенным контрастированием</t>
  </si>
  <si>
    <t>A05.30.008</t>
  </si>
  <si>
    <t>Магнитно-резонансная томография шеи</t>
  </si>
  <si>
    <t>A05.30.008.001</t>
  </si>
  <si>
    <t>Магнитно-резонансная томография шеи с внутривенным контрастированием</t>
  </si>
  <si>
    <t>A05.30.010</t>
  </si>
  <si>
    <t>Магнитно-резонансная томография мягких тканей головы</t>
  </si>
  <si>
    <t>A05.03.004</t>
  </si>
  <si>
    <t>Магнитно-резонансная томография лицевого отдела черепа</t>
  </si>
  <si>
    <t>A05.03.004.001</t>
  </si>
  <si>
    <t>Магнитно-резонансная томография лицевого отдела черепа с внутривенным контрастированием</t>
  </si>
  <si>
    <t>A06.03.001</t>
  </si>
  <si>
    <t>Рентгенография черепа тангенциальная</t>
  </si>
  <si>
    <t>A06.23.004.006</t>
  </si>
  <si>
    <t>Компьютерная томография головного мозга с внутривенным контрастированием</t>
  </si>
  <si>
    <t>A06.03.005</t>
  </si>
  <si>
    <t>Рентгенография всего черепа, в одной или более проекциях</t>
  </si>
  <si>
    <t>A06.03.010</t>
  </si>
  <si>
    <t>Рентгенография шейного отдела позвоночника</t>
  </si>
  <si>
    <t>A06.03.013</t>
  </si>
  <si>
    <t>Рентгенография грудного отдела позвоночника</t>
  </si>
  <si>
    <t>A06.03.016</t>
  </si>
  <si>
    <t>Рентгенография поясничного и крестцового отдела позвоночника</t>
  </si>
  <si>
    <t>A06.03.019</t>
  </si>
  <si>
    <t>Рентгенография позвоночника с функциональными пробами</t>
  </si>
  <si>
    <t>A06.03.021</t>
  </si>
  <si>
    <t>Рентгенография верхней конечности</t>
  </si>
  <si>
    <t>A06.03.021.001</t>
  </si>
  <si>
    <t>Компьютерная томография верхней конечности</t>
  </si>
  <si>
    <t>A06.03.021.003</t>
  </si>
  <si>
    <t>Компьютерная томография верхней конечности с внутривенным болюсным контрастированием, мультипланарной и трехмерной реконструкцией</t>
  </si>
  <si>
    <t>A06.03.023</t>
  </si>
  <si>
    <t>Рентгенография ребра(ер)</t>
  </si>
  <si>
    <t>A06.03.036</t>
  </si>
  <si>
    <t>Рентгенография нижней конечности</t>
  </si>
  <si>
    <t>A06.03.036.001</t>
  </si>
  <si>
    <t>Компьютерная томография нижней конечности</t>
  </si>
  <si>
    <t>A06.03.036.003</t>
  </si>
  <si>
    <t>Компьютерная томография нижней конечности с внутривенным болюсным контрастированием, мультипланарной и трехмерной реконструкцией</t>
  </si>
  <si>
    <t>A06.03.041</t>
  </si>
  <si>
    <t>Рентгенография таза</t>
  </si>
  <si>
    <t>A06.03.052</t>
  </si>
  <si>
    <t>Рентгенография стопы в одной проекции</t>
  </si>
  <si>
    <t>A06.03.056</t>
  </si>
  <si>
    <t>Рентгенография костей лицевого скелета</t>
  </si>
  <si>
    <t>A06.03.061</t>
  </si>
  <si>
    <t>Рентгеноденситометрия</t>
  </si>
  <si>
    <t>A06.03.061.001</t>
  </si>
  <si>
    <t>Рентгеноденситометрия поясничного отдела позвоночника</t>
  </si>
  <si>
    <t>A06.03.061.002</t>
  </si>
  <si>
    <t>Рентгеноденситометрия проксимального отдела бедренной кости</t>
  </si>
  <si>
    <t>A06.03.062</t>
  </si>
  <si>
    <t>Компьютерная томография кости</t>
  </si>
  <si>
    <t>A06.04.001</t>
  </si>
  <si>
    <t>Рентгенография височно-нижнечелюстного сустава</t>
  </si>
  <si>
    <t>A06.04.017</t>
  </si>
  <si>
    <t>Компьютерная томография сустава</t>
  </si>
  <si>
    <t>A06.07.005</t>
  </si>
  <si>
    <t>Контрастная рентгенография протоков слюнных желез (сиалография)</t>
  </si>
  <si>
    <t>A06.07.009</t>
  </si>
  <si>
    <t>Рентгенография нижней челюсти в боковой проекции</t>
  </si>
  <si>
    <t>A06.08.002</t>
  </si>
  <si>
    <t>Рентгенография гортани и трахеи</t>
  </si>
  <si>
    <t>A06.08.003</t>
  </si>
  <si>
    <t>Рентгенография придаточных пазух носа</t>
  </si>
  <si>
    <t>A06.08.007.001</t>
  </si>
  <si>
    <t>Спиральная компьютерная томография гортани</t>
  </si>
  <si>
    <t>A06.08.007.002</t>
  </si>
  <si>
    <t>Компьютерная томография гортани с внутривенным болюсным контрастированием</t>
  </si>
  <si>
    <t>A06.08.007.003</t>
  </si>
  <si>
    <t>Спиральная компьютерная томография придаточных пазух носа</t>
  </si>
  <si>
    <t>A06.08.009.001</t>
  </si>
  <si>
    <t>Спиральная компьютерная томография шеи</t>
  </si>
  <si>
    <t>A06.08.009.003</t>
  </si>
  <si>
    <t>Компьютерная томография шеи с внутривенным болюсным контрастированием, мультипланарной и трехмерной реконструкцией</t>
  </si>
  <si>
    <t>A06.09.001</t>
  </si>
  <si>
    <t>Рентгеноскопия легких</t>
  </si>
  <si>
    <t>A06.09.003</t>
  </si>
  <si>
    <t>Бронхография</t>
  </si>
  <si>
    <t>A06.03.058</t>
  </si>
  <si>
    <t>Компьютерная томография позвоночника (один отдел)</t>
  </si>
  <si>
    <t>A06.09.005</t>
  </si>
  <si>
    <t>Компьютерная томография органов грудной полости</t>
  </si>
  <si>
    <t>A06.09.005.003</t>
  </si>
  <si>
    <t>Компьютерная томография грудной полости с внутривенным болюсным контрастированием, мультипланарной и трехмерной реконструкцией</t>
  </si>
  <si>
    <t>A06.09.006</t>
  </si>
  <si>
    <t>Флюорография легких</t>
  </si>
  <si>
    <t>A06.09.007</t>
  </si>
  <si>
    <t>Рентгенография легких</t>
  </si>
  <si>
    <t>A06.09.007.002</t>
  </si>
  <si>
    <t>Рентгенография легких цифровая</t>
  </si>
  <si>
    <t>A06.10.003</t>
  </si>
  <si>
    <t>Рентгенография сердца с контрастированием пищевода</t>
  </si>
  <si>
    <t>A06.10.009.001</t>
  </si>
  <si>
    <t>Компьютерная томография сердца с контрастированием</t>
  </si>
  <si>
    <t>A06.14.003</t>
  </si>
  <si>
    <t>Операционная и послеоперационная холангиография</t>
  </si>
  <si>
    <t>A06.14.004</t>
  </si>
  <si>
    <t>Внутривенная холецистография и холангиография</t>
  </si>
  <si>
    <t>A06.14.007</t>
  </si>
  <si>
    <t>Ретроградная холангиопанкреатография</t>
  </si>
  <si>
    <t>A06.16.002</t>
  </si>
  <si>
    <t>Компьютерная томография пищевода с пероральным контрастированием</t>
  </si>
  <si>
    <t>A06.16.006</t>
  </si>
  <si>
    <t>Рентгенография желудка и двенадцатиперстной кишки</t>
  </si>
  <si>
    <t>A06.16.007</t>
  </si>
  <si>
    <t>Рентгеноскопия желудка и двенадцатиперстной кишки</t>
  </si>
  <si>
    <t>A06.16.008</t>
  </si>
  <si>
    <t>Рентгенография желудка и двенадцатиперстной кишки, с двойным контрастированием</t>
  </si>
  <si>
    <t>A06.16.009</t>
  </si>
  <si>
    <t>Рентгенография желудочно-кишечная</t>
  </si>
  <si>
    <t>A06.18.001</t>
  </si>
  <si>
    <t>Ирригоскопия</t>
  </si>
  <si>
    <t>A06.20.001</t>
  </si>
  <si>
    <t>Гистеросальпингография</t>
  </si>
  <si>
    <t>A06.20.002.001</t>
  </si>
  <si>
    <t>Спиральная компьютерная томография органов малого таза у женщин</t>
  </si>
  <si>
    <t>A06.20.002.002</t>
  </si>
  <si>
    <t>Спиральная компьютерная томография органов малого таза у женщин с внутривенным болюсным контрастированием</t>
  </si>
  <si>
    <t>A06.20.002.004</t>
  </si>
  <si>
    <t>Компьютерная томография органов малого таза у женщин с внутривенным болюсным контрастированием, мультипланарной и трехмерной реконструкцией</t>
  </si>
  <si>
    <t>A06.20.004</t>
  </si>
  <si>
    <t>Маммография</t>
  </si>
  <si>
    <t>A06.21.003.001</t>
  </si>
  <si>
    <t>Спиральная компьютерная томография органов таза у мужчин</t>
  </si>
  <si>
    <t>A06.21.003.002</t>
  </si>
  <si>
    <t>Спиральная компьютерная томография органов таза у мужчин с внутривенным болюсным контрастированием</t>
  </si>
  <si>
    <t>A06.23.004</t>
  </si>
  <si>
    <t>Компьютерная томография головного мозга</t>
  </si>
  <si>
    <t>A06.23.004.002</t>
  </si>
  <si>
    <t>Компьютерная томография мягких тканей головы с контрастированием</t>
  </si>
  <si>
    <t>A06.03.002.006</t>
  </si>
  <si>
    <t>Компьютерная томография лицевого отдела черепа с внутривенным болюсным контрастированием, мультипланарной и трехмерной реконструкцией</t>
  </si>
  <si>
    <t>A06.23.009</t>
  </si>
  <si>
    <t>Миелография</t>
  </si>
  <si>
    <t>A06.25.002</t>
  </si>
  <si>
    <t>Рентгенография височной кости</t>
  </si>
  <si>
    <t>A06.25.003</t>
  </si>
  <si>
    <t>Компьютерная томография височной кости</t>
  </si>
  <si>
    <t>A06.26.001</t>
  </si>
  <si>
    <t>Рентгенография глазницы</t>
  </si>
  <si>
    <t>A06.26.005</t>
  </si>
  <si>
    <t>Рентгенография глазного яблока с протезом-индикатором Комберга-Балтина</t>
  </si>
  <si>
    <t>A06.26.006</t>
  </si>
  <si>
    <t>Компьютерная томография глазницы</t>
  </si>
  <si>
    <t>A06.28.002</t>
  </si>
  <si>
    <t>Внутривенная урография</t>
  </si>
  <si>
    <t>A06.28.003</t>
  </si>
  <si>
    <t>Ретроградная пиелография</t>
  </si>
  <si>
    <t>A06.28.007</t>
  </si>
  <si>
    <t>Цистография</t>
  </si>
  <si>
    <t>A06.28.009.001</t>
  </si>
  <si>
    <t>Компьютерная томография почек и верхних мочевыводящих путей с внутривенным болюсным контрастированием</t>
  </si>
  <si>
    <t>A06.28.009.002</t>
  </si>
  <si>
    <t>Спиральная компьютерная томография почек и надпочечников</t>
  </si>
  <si>
    <t>A06.28.013</t>
  </si>
  <si>
    <t>Обзорная урография (рентгенография мочевыделительной системы)</t>
  </si>
  <si>
    <t>A06.30.002.002</t>
  </si>
  <si>
    <t>Описание и интерпретация магнитно-резонансных томограмм</t>
  </si>
  <si>
    <t>A06.30.004</t>
  </si>
  <si>
    <t>Обзорный снимок брюшной полости и органов малого таза</t>
  </si>
  <si>
    <t>A06.30.005</t>
  </si>
  <si>
    <t>Компьютерная томография органов брюшной полости</t>
  </si>
  <si>
    <t>A06.30.005.004</t>
  </si>
  <si>
    <t>Спиральная компьютерная томография органов брюшной полости с внутривенным болюсным контрастированием, мультипланарной и трехмерной реконструкцией</t>
  </si>
  <si>
    <t>A06.30.007</t>
  </si>
  <si>
    <t>Компьютерная томография забрюшинного пространства</t>
  </si>
  <si>
    <t>A06.30.007.002</t>
  </si>
  <si>
    <t>Компьютерная томография забрюшинного пространства с внутривенным болюсным контрастированием</t>
  </si>
  <si>
    <t>A06.30.008</t>
  </si>
  <si>
    <t>Фистулография</t>
  </si>
  <si>
    <t>A07.30.001</t>
  </si>
  <si>
    <t>Реконструкция, описание и интерпретация радионуклидных исследований</t>
  </si>
  <si>
    <t>A08.01.001</t>
  </si>
  <si>
    <t>Патолого-анатомическое исследование биопсийного (операционного) материала кожи</t>
  </si>
  <si>
    <t>A08.01.002</t>
  </si>
  <si>
    <t>Цитологическое исследование микропрепарата кожи</t>
  </si>
  <si>
    <t>A08.02.001</t>
  </si>
  <si>
    <t>Патолого-анатомическое исследование биопсийного (операционного) материала мышечной ткани</t>
  </si>
  <si>
    <t>A08.03.001</t>
  </si>
  <si>
    <t>Цитологическое исследование микропрепарата пунктатов опухолей, опухолеподобных образований костей</t>
  </si>
  <si>
    <t>A08.03.002</t>
  </si>
  <si>
    <t>Патолого-анатомическое исследование биопсийного (операционного) материала костной ткани</t>
  </si>
  <si>
    <t>A08.03.003</t>
  </si>
  <si>
    <t>Патолого-анатомическое исследование биопсийного (операционного) материала межпозвонкового диска</t>
  </si>
  <si>
    <t>A08.03.004</t>
  </si>
  <si>
    <t>Цитологическое исследование микропрепарата костной ткани</t>
  </si>
  <si>
    <t>A08.04.001</t>
  </si>
  <si>
    <t>Патолого-анатомическое исследование биопсийного (операционного) материала синовиальной оболочки</t>
  </si>
  <si>
    <t>A08.04.002</t>
  </si>
  <si>
    <t>Патолого-анатомическое исследование биопсийного (операционного) материала суставной сумки или капсулы сустава</t>
  </si>
  <si>
    <t>A08.04.003</t>
  </si>
  <si>
    <t>Цитологическое исследование микропрепарата тканей сустава</t>
  </si>
  <si>
    <t>A08.05.001</t>
  </si>
  <si>
    <t>Цитологическое исследование мазка костного мозга (миелограмма)</t>
  </si>
  <si>
    <t>A08.05.002</t>
  </si>
  <si>
    <t>Патолого-анатомическое исследование биопсийного (операционного) материала костного мозга</t>
  </si>
  <si>
    <t>A12.05.118</t>
  </si>
  <si>
    <t>Исследование уровня эритроцитов в крови</t>
  </si>
  <si>
    <t>A12.05.119</t>
  </si>
  <si>
    <t>Исследование уровня лейкоцитов в крови</t>
  </si>
  <si>
    <t>A12.05.120</t>
  </si>
  <si>
    <t>Исследование уровня тромбоцитов в крови</t>
  </si>
  <si>
    <t>A12.05.121</t>
  </si>
  <si>
    <t>Дифференцированный подсчет лейкоцитов (лейкоцитарная формула)</t>
  </si>
  <si>
    <t>A12.05.122</t>
  </si>
  <si>
    <t>Просмотр мазка крови для анализа аномалий морфологии эритроцитов, тромбоцитов и лейкоцитов</t>
  </si>
  <si>
    <t>A12.05.123</t>
  </si>
  <si>
    <t>Исследование уровня ретикулоцитов в крови</t>
  </si>
  <si>
    <t>A12.05.124</t>
  </si>
  <si>
    <t>Определение цветового показателя</t>
  </si>
  <si>
    <t>A08.05.014</t>
  </si>
  <si>
    <t>Иммуноцитохимическое исследование с моноклональными антителами материала на антигены дифференцировки лимфоидных клеток (CD)</t>
  </si>
  <si>
    <t>A08.06.001</t>
  </si>
  <si>
    <t>Цитологическое исследование препарата тканей лимфоузла</t>
  </si>
  <si>
    <t>A08.06.002</t>
  </si>
  <si>
    <t>Патолого-анатомическое исследование биопсийного (операционного) материала лимфоузла</t>
  </si>
  <si>
    <t>A08.06.004</t>
  </si>
  <si>
    <t>Патолого-анатомическое исследование биопсийного (операционного) материала селезенки</t>
  </si>
  <si>
    <t>A08.06.005</t>
  </si>
  <si>
    <t>Цитологическое исследование биоптатов лимфоузлов</t>
  </si>
  <si>
    <t>A08.07.001</t>
  </si>
  <si>
    <t>Цитологическое исследование микропрепарата тканей полости рта</t>
  </si>
  <si>
    <t>A08.07.002</t>
  </si>
  <si>
    <t>Патолого-анатомическое исследование биопсийного (операционного) материала тканей полости рта</t>
  </si>
  <si>
    <t>A08.07.003</t>
  </si>
  <si>
    <t>Цитологическое исследование микропрепарата тканей языка</t>
  </si>
  <si>
    <t>A08.07.004</t>
  </si>
  <si>
    <t>Патолого-анатомическое исследование биопсийного (операционного) материала тканей языка</t>
  </si>
  <si>
    <t>A08.07.005</t>
  </si>
  <si>
    <t>Патолого-анатомическое исследование биопсийного (операционного) материала тканей губы</t>
  </si>
  <si>
    <t>A08.07.006</t>
  </si>
  <si>
    <t>Цитологическое исследование микропрепарата тканей губы</t>
  </si>
  <si>
    <t>A08.07.007</t>
  </si>
  <si>
    <t>Патолого-анатомическое исследование биопсийного (операционного) материала тканей преддверия полости рта</t>
  </si>
  <si>
    <t>A08.07.008</t>
  </si>
  <si>
    <t>Цитологическое исследование микропрепарата тканей слюнной железы</t>
  </si>
  <si>
    <t>A08.07.009</t>
  </si>
  <si>
    <t>Патолого-анатомическое исследование биопсийного (операционного) материала тканей слюнной железы</t>
  </si>
  <si>
    <t>A08.08.001</t>
  </si>
  <si>
    <t>Патолого-анатомическое исследование биопсийного (операционного) материала тканей верхних дыхательных путей</t>
  </si>
  <si>
    <t>A08.08.002</t>
  </si>
  <si>
    <t>Цитологическое исследование отделяемого верхних дыхательных путей и отпечатков</t>
  </si>
  <si>
    <t>A08.08.003</t>
  </si>
  <si>
    <t>Цитологическое исследование мазков с поверхности слизистой оболочки верхних дыхательных путей</t>
  </si>
  <si>
    <t>A08.08.004</t>
  </si>
  <si>
    <t>Цитологическое исследование микропрепарата тканей верхних дыхательных путей</t>
  </si>
  <si>
    <t>A08.09.001</t>
  </si>
  <si>
    <t>Патолого-анатомическое исследование биопсийного (операционного) материала тканей трахеи и бронхов</t>
  </si>
  <si>
    <t>A08.09.002</t>
  </si>
  <si>
    <t>Патолого-анатомическое исследование биопсийного (операционного) материала тканей легкого</t>
  </si>
  <si>
    <t>A08.09.003</t>
  </si>
  <si>
    <t>Цитологическое исследование микропрепарата тканей нижних дыхательных путей</t>
  </si>
  <si>
    <t>A08.09.005</t>
  </si>
  <si>
    <t>Патолого-анатомическое исследование биопсийного (операционного) материала тканей плевры</t>
  </si>
  <si>
    <t>A08.09.006</t>
  </si>
  <si>
    <t>Цитологическое исследование микропрепарата тканей плевры</t>
  </si>
  <si>
    <t>A08.10.001</t>
  </si>
  <si>
    <t>Патолого-анатомическое исследование биопсийного (операционного) материала тканей миокарда</t>
  </si>
  <si>
    <t>A08.11.001</t>
  </si>
  <si>
    <t>Патолого-анатомическое исследование биопсийного (операционного) материала опухоли средостения</t>
  </si>
  <si>
    <t>A08.11.002</t>
  </si>
  <si>
    <t>Цитологическое исследование микропрепарата опухоли средостения</t>
  </si>
  <si>
    <t>A08.11.003</t>
  </si>
  <si>
    <t>Патолого-анатомическое исследование биопсийного (операционного) материала тканей опухоли средостения</t>
  </si>
  <si>
    <t>A08.12.001</t>
  </si>
  <si>
    <t>Патолого-анатомическое исследование биопсийного (операционного) материала сосудистой стенки</t>
  </si>
  <si>
    <t>A08.14.001</t>
  </si>
  <si>
    <t>Патолого-анатомическое исследование биопсийного (операционного) материала печени</t>
  </si>
  <si>
    <t>A08.14.002</t>
  </si>
  <si>
    <t>Цитологическое исследование микропрепарата тканей печени</t>
  </si>
  <si>
    <t>A08.14.003</t>
  </si>
  <si>
    <t>Цитологическое исследование микропрепарата тканей желчного пузыря</t>
  </si>
  <si>
    <t>A08.14.004</t>
  </si>
  <si>
    <t>Патолого-анатомическое исследование биопсийного (операционного) материала пункционной биопсии печени</t>
  </si>
  <si>
    <t>A08.15.001</t>
  </si>
  <si>
    <t>Патолого-анатомическое исследование биопсийного (операционного) материала поджелудочной железы</t>
  </si>
  <si>
    <t>A08.15.002</t>
  </si>
  <si>
    <t>Цитологическое исследование микропрепарата тканей поджелудочной железы</t>
  </si>
  <si>
    <t>A08.16.001</t>
  </si>
  <si>
    <t>Патолого-анатомическое исследование биопсийного (операционного) материала пищевода</t>
  </si>
  <si>
    <t>A08.16.002</t>
  </si>
  <si>
    <t>Патолого-анатомическое исследование биопсийного (операционного) материала желудка</t>
  </si>
  <si>
    <t>A08.16.003</t>
  </si>
  <si>
    <t>Патолого-анатомическое исследование биопсийного (операционного) материала двенадцатиперстной кишки</t>
  </si>
  <si>
    <t>A26.16.001</t>
  </si>
  <si>
    <t>Исследование материала желудка на наличие геликобактер пилори (Helicobacter pylori)</t>
  </si>
  <si>
    <t>A08.16.006</t>
  </si>
  <si>
    <t>Цитологическое исследование микропрепарата тканей пищевода</t>
  </si>
  <si>
    <t>A08.16.007</t>
  </si>
  <si>
    <t>Цитологическое исследование микропрепарата тканей желудка</t>
  </si>
  <si>
    <t>A08.16.008</t>
  </si>
  <si>
    <t>Цитологическое исследование микропрепарата тканей двенадцатиперстной кишки</t>
  </si>
  <si>
    <t>A08.17.001</t>
  </si>
  <si>
    <t>Патолого-анатомическое исследование биопсийного (операционного) материала тонкой кишки</t>
  </si>
  <si>
    <t>A08.17.002</t>
  </si>
  <si>
    <t>Цитологическое исследование микропрепарата тканей тонкой кишки</t>
  </si>
  <si>
    <t>A08.18.001</t>
  </si>
  <si>
    <t>Патолого-анатомическое исследование биопсийного (операционного) материала толстой кишки</t>
  </si>
  <si>
    <t>A08.18.002</t>
  </si>
  <si>
    <t>Цитологическое исследование микропрепарата тканей толстой кишки</t>
  </si>
  <si>
    <t>A08.19.001</t>
  </si>
  <si>
    <t>Патолого-анатомическое исследование биопсийного (операционного) материала прямой кишки</t>
  </si>
  <si>
    <t>A08.19.002</t>
  </si>
  <si>
    <t>Патолого-анатомическое исследование биопсийного (операционного) материала ободочной кишки</t>
  </si>
  <si>
    <t>A08.19.003</t>
  </si>
  <si>
    <t>Цитологическое исследование микропрепарата тканей сигмовидной кишки</t>
  </si>
  <si>
    <t>A08.19.004</t>
  </si>
  <si>
    <t>Цитологическое исследование микропрепарата тканей прямой кишки</t>
  </si>
  <si>
    <t>A08.20.001</t>
  </si>
  <si>
    <t>Патолого-анатомическое исследование биопсийного (операционного) материала влагалища</t>
  </si>
  <si>
    <t>A08.20.002</t>
  </si>
  <si>
    <t>Патолого-анатомическое исследование биопсийного (операционного) материала матки, придатков, стенки кишки</t>
  </si>
  <si>
    <t>A08.20.003</t>
  </si>
  <si>
    <t>Патолого-анатомическое исследование биопсийного (операционного) материала матки</t>
  </si>
  <si>
    <t>A08.20.004</t>
  </si>
  <si>
    <t>Цитологическое исследование аспирата из полости матки</t>
  </si>
  <si>
    <t>A08.20.005</t>
  </si>
  <si>
    <t>Патолого-анатомическое исследование биопсийного (операционного) материала яичника</t>
  </si>
  <si>
    <t>A08.20.006</t>
  </si>
  <si>
    <t>Патолого-анатомическое исследование биопсийного (операционного) материала маточной трубы</t>
  </si>
  <si>
    <t>A08.20.007</t>
  </si>
  <si>
    <t>Патолого-анатомическое исследование биопсийного (операционного) материала тканей удаленной матки с придатками и связок</t>
  </si>
  <si>
    <t>A08.20.008</t>
  </si>
  <si>
    <t>Патолого-анатомическое исследование биопсийного (операционного) материала удаленного новообразования женских половых органов</t>
  </si>
  <si>
    <t>A08.20.009</t>
  </si>
  <si>
    <t>Патолого-анатомическое исследование биопсийного (операционного) материала молочной железы</t>
  </si>
  <si>
    <t>A08.20.011</t>
  </si>
  <si>
    <t>Патолого-анатомическое исследование биопсийного (операционного) материала шейки матки</t>
  </si>
  <si>
    <t>A08.20.012</t>
  </si>
  <si>
    <t>Цитологическое исследование микропрепарата тканей влагалища</t>
  </si>
  <si>
    <t>A08.20.013</t>
  </si>
  <si>
    <t>Цитологическое исследование микропрепарата тканей матки</t>
  </si>
  <si>
    <t>A08.20.014</t>
  </si>
  <si>
    <t>Цитологическое исследование микропрепарата тканей яичников</t>
  </si>
  <si>
    <t>A08.20.015</t>
  </si>
  <si>
    <t>Цитологическое исследование микропрепарата тканей молочной железы</t>
  </si>
  <si>
    <t>A08.21.003</t>
  </si>
  <si>
    <t>Патолого-анатомическое исследование биопсийного (операционного) материала крайней плоти</t>
  </si>
  <si>
    <t>A08.21.004</t>
  </si>
  <si>
    <t>Патолого-анатомическое исследование биопсийного (операционного) материала удаленного новообразования мужских половых органов</t>
  </si>
  <si>
    <t>A08.21.005</t>
  </si>
  <si>
    <t>Цитологическое исследование микропрепарата тканей предстательной железы</t>
  </si>
  <si>
    <t>A08.21.006</t>
  </si>
  <si>
    <t>Цитологическое исследование микропрепарата тканей яичка</t>
  </si>
  <si>
    <t>A08.22.002</t>
  </si>
  <si>
    <t>Патолого-анатомическое исследование биопсийного (операционного) материала тканей удаленного новообразования желез внутренней секреции</t>
  </si>
  <si>
    <t>A08.22.003</t>
  </si>
  <si>
    <t>Патолого-анатомическое исследование биопсийного (операционного) материала тканей щитовидной железы</t>
  </si>
  <si>
    <t>A08.22.004</t>
  </si>
  <si>
    <t>Цитологическое исследование микропрепарата тканей щитовидной железы</t>
  </si>
  <si>
    <t>A08.22.005</t>
  </si>
  <si>
    <t>Цитологическое исследование микропрепарата тканей паращитовидной железы</t>
  </si>
  <si>
    <t>A08.22.006</t>
  </si>
  <si>
    <t>Патолого-анатомическое исследование биопсийного (операционного) материала паращитовидной железы</t>
  </si>
  <si>
    <t>A08.22.007</t>
  </si>
  <si>
    <t>Патолого-анатомическое исследование биопсийного (операционного) материала надпочечника</t>
  </si>
  <si>
    <t>A08.23.001</t>
  </si>
  <si>
    <t>Патолого-анатомическое исследование биопсийного (операционного) материала паращитовидной железы с применением гистобактериоскопических методов</t>
  </si>
  <si>
    <t>A08.23.002</t>
  </si>
  <si>
    <t>Патолого-анатомическое исследование биопсийного (операционного) материала тканей центральной нервной системы и головного мозга</t>
  </si>
  <si>
    <t>A08.24.001</t>
  </si>
  <si>
    <t>Патолого-анатомическое исследование биопсийного (операционного) материала тканей периферической нервной системы</t>
  </si>
  <si>
    <t>A08.25.001</t>
  </si>
  <si>
    <t>Цитологическое исследование микропрепарата тканей уха</t>
  </si>
  <si>
    <t>A08.26.001</t>
  </si>
  <si>
    <t>Цитологическое исследование соскоба с конъюнктивы</t>
  </si>
  <si>
    <t>A08.26.002</t>
  </si>
  <si>
    <t>Цитологическое исследование отпечатков с конъюнктивы</t>
  </si>
  <si>
    <t>A08.26.005</t>
  </si>
  <si>
    <t>Цитологическое исследование соскоба век</t>
  </si>
  <si>
    <t>A08.26.006</t>
  </si>
  <si>
    <t>Цитологическое исследование отпечатков с век</t>
  </si>
  <si>
    <t>A08.26.007</t>
  </si>
  <si>
    <t>Цитологическое исследование микропрепарата тонкоигольной аспирационной биопсии</t>
  </si>
  <si>
    <t>A08.28.001</t>
  </si>
  <si>
    <t>Микроскопия микропрепарата тканей почки</t>
  </si>
  <si>
    <t>A08.28.004</t>
  </si>
  <si>
    <t>Патолого-анатомическое исследование биопсийного (операционного) материала мочевого пузыря</t>
  </si>
  <si>
    <t>A08.28.005</t>
  </si>
  <si>
    <t>Патолого-анатомическое исследование биопсийного (операционного) материала почек</t>
  </si>
  <si>
    <t>A08.28.006</t>
  </si>
  <si>
    <t>Цитологическое исследование микропрепарата тканей почек</t>
  </si>
  <si>
    <t>A08.28.008</t>
  </si>
  <si>
    <t>Цитологическое исследование микропрепарата тканей почечной лоханки и мочеточника</t>
  </si>
  <si>
    <t>A08.28.009</t>
  </si>
  <si>
    <t>Патолого-анатомическое исследование биопсийного (операционного) материала почечной лоханки и мочеточника</t>
  </si>
  <si>
    <t>A08.28.012</t>
  </si>
  <si>
    <t>Исследование мочи для выявления клеток опухоли</t>
  </si>
  <si>
    <t>A08.28.013</t>
  </si>
  <si>
    <t>Патолого-анатомическое исследование биопсийного (операционного) материала уретры</t>
  </si>
  <si>
    <t>A08.30.001</t>
  </si>
  <si>
    <t>Патолого-анатомическое исследование биопсийного (операционного) материала плаценты</t>
  </si>
  <si>
    <t>A08.30.002</t>
  </si>
  <si>
    <t>Иммуноцитохимическое исследование с моноклональными антителами материала из различных тканей и органов для выявления метастазов опухоли (онкомаркеры-цитокератины, nm23, SCC, РЭА и другие)</t>
  </si>
  <si>
    <t>A08.30.003</t>
  </si>
  <si>
    <t>Цитологическое исследование пунктатов и отпечатков биоптатов опухолей забрюшинного пространства</t>
  </si>
  <si>
    <t>A08.30.006</t>
  </si>
  <si>
    <t>Просмотр гистологического препарата</t>
  </si>
  <si>
    <t>A08.30.007</t>
  </si>
  <si>
    <t>Просмотр цитологического препарата</t>
  </si>
  <si>
    <t>A08.30.011</t>
  </si>
  <si>
    <t>Цитологическое исследование микропрепарата тканей брюшины</t>
  </si>
  <si>
    <t>A08.30.012</t>
  </si>
  <si>
    <t>Патолого-анатомическое исследование биопсийного (операционного) материала брюшины</t>
  </si>
  <si>
    <t>A08.30.014</t>
  </si>
  <si>
    <t>Патолого-анатомическое исследование биопсийного (операционного) материала опухолей, опухолеподобных образований мягких тканей</t>
  </si>
  <si>
    <t>A08.30.015</t>
  </si>
  <si>
    <t>Патолого-анатомическое исследование биопсийного (операционного) материала сальника</t>
  </si>
  <si>
    <t>A08.30.016</t>
  </si>
  <si>
    <t>Цитологическое исследование микропрепарата пунктатов опухолей, опухолеподобных образований мягких тканей</t>
  </si>
  <si>
    <t>A08.30.018</t>
  </si>
  <si>
    <t>Срочное интраоперационное цитологическое исследование</t>
  </si>
  <si>
    <t>A08.30.024</t>
  </si>
  <si>
    <t>Патолого-анатомическое исследование материала ранних и поздних выкидышей</t>
  </si>
  <si>
    <t>A08.30.025</t>
  </si>
  <si>
    <t>Патолого-анатомическое исследование материала неразвивающихся беременностей</t>
  </si>
  <si>
    <t>A08.30.030</t>
  </si>
  <si>
    <t>Патолого-анатомическое исследование биопсийного (операционного) материала тканей забрюшинного пространства</t>
  </si>
  <si>
    <t>A26.01.032</t>
  </si>
  <si>
    <t>Микробиологическое (культуральное) исследование отделяемого высыпных элементов кожи на чувствительность к антибактериальным и противогрибковым препаратам</t>
  </si>
  <si>
    <t>A26.01.016</t>
  </si>
  <si>
    <t>Микроскопическое исследование соскоба с кожи, папул и краев язв на лейшмании (Leishmania)</t>
  </si>
  <si>
    <t>A26.01.011</t>
  </si>
  <si>
    <t>Микроскопическое исследование волос на дерматомицеты</t>
  </si>
  <si>
    <t>A26.01.012</t>
  </si>
  <si>
    <t>Микроскопическое исследование волос на пьедру (белую и черную)</t>
  </si>
  <si>
    <t>A08.04.004</t>
  </si>
  <si>
    <t>Цитологическое исследование синовиальной жидкости</t>
  </si>
  <si>
    <t>A09.04.003</t>
  </si>
  <si>
    <t>Исследование химических свойств синовиальной жидкости</t>
  </si>
  <si>
    <t>A12.04.001</t>
  </si>
  <si>
    <t>Исследование физических свойств синовиальной жидкости</t>
  </si>
  <si>
    <t>A09.04.005</t>
  </si>
  <si>
    <t>Исследование уровня белка в синовиальной жидкости</t>
  </si>
  <si>
    <t>A12.05.117</t>
  </si>
  <si>
    <t>Оценка гематокрита</t>
  </si>
  <si>
    <t>A09.05.004</t>
  </si>
  <si>
    <t>Исследование уровня холестерина липопротеинов высокой плотности в крови</t>
  </si>
  <si>
    <t>A09.05.006</t>
  </si>
  <si>
    <t>Исследование уровня миоглобина в крови</t>
  </si>
  <si>
    <t>A09.05.007</t>
  </si>
  <si>
    <t>Исследование уровня железа сыворотки крови</t>
  </si>
  <si>
    <t>A09.05.008</t>
  </si>
  <si>
    <t>Исследование уровня трансферрина сыворотки крови</t>
  </si>
  <si>
    <t>A09.05.009</t>
  </si>
  <si>
    <t>Исследование уровня C-реактивного белка в сыворотке крови</t>
  </si>
  <si>
    <t>A09.05.010</t>
  </si>
  <si>
    <t>Исследование уровня общего белка в крови</t>
  </si>
  <si>
    <t>A09.05.011</t>
  </si>
  <si>
    <t>Исследование уровня альбумина в крови</t>
  </si>
  <si>
    <t>A09.05.014</t>
  </si>
  <si>
    <t>Определение соотношения белковых фракций методом электрофореза</t>
  </si>
  <si>
    <t>A09.05.017</t>
  </si>
  <si>
    <t>Исследование уровня мочевины в крови</t>
  </si>
  <si>
    <t>A09.05.018</t>
  </si>
  <si>
    <t>Исследование уровня мочевой кислоты в крови</t>
  </si>
  <si>
    <t>A09.05.020</t>
  </si>
  <si>
    <t>Исследование уровня креатинина в крови</t>
  </si>
  <si>
    <t>A09.05.021</t>
  </si>
  <si>
    <t>Исследование уровня общего билирубина в крови</t>
  </si>
  <si>
    <t>A09.05.022</t>
  </si>
  <si>
    <t>Исследование уровня свободного и связанного билирубина в крови</t>
  </si>
  <si>
    <t>A09.05.023</t>
  </si>
  <si>
    <t>Исследование уровня глюкозы в крови</t>
  </si>
  <si>
    <t>A09.05.023.001</t>
  </si>
  <si>
    <t>Исследование уровня глюкозы в крови методом непрерывного мониторирования</t>
  </si>
  <si>
    <t>A09.05.023.002</t>
  </si>
  <si>
    <t>Дистанционное наблюдение за показателями уровня глюкозы крови</t>
  </si>
  <si>
    <t>A09.05.025</t>
  </si>
  <si>
    <t>Исследование уровня триглицеридов в крови</t>
  </si>
  <si>
    <t>A09.05.026</t>
  </si>
  <si>
    <t>Исследование уровня холестерина в крови</t>
  </si>
  <si>
    <t>A09.05.027</t>
  </si>
  <si>
    <t>Исследование уровня липопротеинов в крови</t>
  </si>
  <si>
    <t>A09.05.028</t>
  </si>
  <si>
    <t>Исследование уровня холестерина липопротеинов низкой плотности</t>
  </si>
  <si>
    <t>A09.05.029</t>
  </si>
  <si>
    <t>Исследование уровня фосфолипидов в крови</t>
  </si>
  <si>
    <t>A09.05.030</t>
  </si>
  <si>
    <t>Исследование уровня натрия в крови</t>
  </si>
  <si>
    <t>A09.05.031</t>
  </si>
  <si>
    <t>Исследование уровня калия в крови</t>
  </si>
  <si>
    <t>A09.05.032</t>
  </si>
  <si>
    <t>Исследование уровня общего кальция в крови</t>
  </si>
  <si>
    <t>A09.05.033</t>
  </si>
  <si>
    <t>Исследование уровня неорганического фосфора в крови</t>
  </si>
  <si>
    <t>A09.05.034</t>
  </si>
  <si>
    <t>Исследование уровня хлоридов в крови</t>
  </si>
  <si>
    <t>A09.05.035</t>
  </si>
  <si>
    <t>Исследование уровня лекарственных препаратов в крови</t>
  </si>
  <si>
    <t>A09.05.037</t>
  </si>
  <si>
    <t>Исследование уровня водородных ионов (рН) крови</t>
  </si>
  <si>
    <t>A09.05.038</t>
  </si>
  <si>
    <t>Исследование уровня осмолярности (осмоляльности) крови</t>
  </si>
  <si>
    <t>A09.05.039</t>
  </si>
  <si>
    <t>Определение активности лактатдегидрогеназы в крови</t>
  </si>
  <si>
    <t>A09.05.041</t>
  </si>
  <si>
    <t>Определение активности аспартатаминотрансферазы в крови</t>
  </si>
  <si>
    <t>A09.05.042</t>
  </si>
  <si>
    <t>Определение активности аланинаминотрансферазы в крови</t>
  </si>
  <si>
    <t>A09.05.043</t>
  </si>
  <si>
    <t>Определение активности креатинкиназы в крови</t>
  </si>
  <si>
    <t>A09.05.044</t>
  </si>
  <si>
    <t>Определение активности гамма-глютамилтрансферазы в крови</t>
  </si>
  <si>
    <t>A09.05.045</t>
  </si>
  <si>
    <t>Определение активности амилазы в крови</t>
  </si>
  <si>
    <t>A09.05.046</t>
  </si>
  <si>
    <t>Определение активности щелочной фосфатазы в крови</t>
  </si>
  <si>
    <t>A09.05.047</t>
  </si>
  <si>
    <t>Определение активности антитромбина III в крови</t>
  </si>
  <si>
    <t>A09.05.048</t>
  </si>
  <si>
    <t>Исследование уровня плазминогена в крови</t>
  </si>
  <si>
    <t>A09.05.050</t>
  </si>
  <si>
    <t>Исследование уровня фибриногена в крови</t>
  </si>
  <si>
    <t>A09.05.051</t>
  </si>
  <si>
    <t>Исследование уровня продуктов паракоагуляции в крови</t>
  </si>
  <si>
    <t>A09.05.054</t>
  </si>
  <si>
    <t>Исследование уровня иммуноглобулинов в крови</t>
  </si>
  <si>
    <t>A09.05.054.001</t>
  </si>
  <si>
    <t>Исследование уровня общего иммуноглобулина Е в крови</t>
  </si>
  <si>
    <t>A09.05.056</t>
  </si>
  <si>
    <t>Исследование уровня инсулина плазмы крови</t>
  </si>
  <si>
    <t>A09.05.058</t>
  </si>
  <si>
    <t>Исследование уровня паратиреоидного гормона в крови</t>
  </si>
  <si>
    <t>A09.05.061</t>
  </si>
  <si>
    <t>Исследование уровня свободного трийодтиронина (CT3) в крови</t>
  </si>
  <si>
    <t>A09.05.063</t>
  </si>
  <si>
    <t>Исследование уровня свободного тироксина (СТ4) сыворотки крови</t>
  </si>
  <si>
    <t>A09.05.064</t>
  </si>
  <si>
    <t>Исследование уровня общего тироксина (T4) сыворотки крови</t>
  </si>
  <si>
    <t>A09.05.065</t>
  </si>
  <si>
    <t>Исследование уровня тиреотропного гормона (ТТГ) в крови</t>
  </si>
  <si>
    <t>A09.05.066</t>
  </si>
  <si>
    <t>Исследование уровня соматотропного гормона в крови</t>
  </si>
  <si>
    <t>A09.05.067</t>
  </si>
  <si>
    <t>Исследование уровня адренокортикотропного гормона в крови</t>
  </si>
  <si>
    <t>A09.05.069</t>
  </si>
  <si>
    <t>Исследование уровня альдостерона в крови</t>
  </si>
  <si>
    <t>A09.05.073</t>
  </si>
  <si>
    <t>Определение активности альфа-1-антитрипсина в крови</t>
  </si>
  <si>
    <t>A09.05.074</t>
  </si>
  <si>
    <t>Исследование уровня циркулирующих иммунных комплексов в крови</t>
  </si>
  <si>
    <t>A09.05.076</t>
  </si>
  <si>
    <t>Исследование уровня ферритина в крови</t>
  </si>
  <si>
    <t>A09.05.077</t>
  </si>
  <si>
    <t>Исследование уровня церулоплазмина в крови</t>
  </si>
  <si>
    <t>A09.05.078</t>
  </si>
  <si>
    <t>Исследование уровня общего тестостерона в крови</t>
  </si>
  <si>
    <t>A09.05.079</t>
  </si>
  <si>
    <t>Исследование уровня гаптоглобина крови</t>
  </si>
  <si>
    <t>A09.05.080</t>
  </si>
  <si>
    <t>Исследование уровня фолиевой кислоты в сыворотке крови</t>
  </si>
  <si>
    <t>A09.05.083</t>
  </si>
  <si>
    <t>Исследование уровня гликированного гемоглобина в крови</t>
  </si>
  <si>
    <t>A09.05.087</t>
  </si>
  <si>
    <t>Исследование уровня пролактина в крови</t>
  </si>
  <si>
    <t>A09.05.095</t>
  </si>
  <si>
    <t>Исследование уровня гемопексина в крови</t>
  </si>
  <si>
    <t>A09.05.106.001</t>
  </si>
  <si>
    <t>Исследование моноклональности иммуноглобулинов в крови методом иммунофиксации</t>
  </si>
  <si>
    <t>A09.05.106.003</t>
  </si>
  <si>
    <t>Исследование моноклональности легких цепей иммуноглобулинов в крови методом иммунофиксации</t>
  </si>
  <si>
    <t>A09.28.030.002</t>
  </si>
  <si>
    <t>Исследование моноклональности легких цепей иммуноглобулинов в моче методом иммунофиксации</t>
  </si>
  <si>
    <t>A09.05.106.005</t>
  </si>
  <si>
    <t>Определение содержания свободных легких цепей каппа в крови</t>
  </si>
  <si>
    <t>A09.28.030.003</t>
  </si>
  <si>
    <t>Определение содержания свободных легких цепей каппа в моче</t>
  </si>
  <si>
    <t>A09.05.108</t>
  </si>
  <si>
    <t>Исследование уровня фибронектина в крови</t>
  </si>
  <si>
    <t>A09.05.109</t>
  </si>
  <si>
    <t>Исследование уровня альфа-1-гликопротеина (орозомукоида) в крови</t>
  </si>
  <si>
    <t>A09.05.115</t>
  </si>
  <si>
    <t>Исследование уровня вазопрессина (антидиуретического гормона) в крови</t>
  </si>
  <si>
    <t>A09.05.117</t>
  </si>
  <si>
    <t>Исследование уровня тиреоглобулина в крови</t>
  </si>
  <si>
    <t>A09.05.118</t>
  </si>
  <si>
    <t>Исследование уровня антител к антигенам растительного, животного и химического происхождения в крови</t>
  </si>
  <si>
    <t>A09.05.119</t>
  </si>
  <si>
    <t>Исследование уровня кальцитонина в крови</t>
  </si>
  <si>
    <t>A09.05.121</t>
  </si>
  <si>
    <t>Исследование уровня ренина в крови</t>
  </si>
  <si>
    <t>A09.05.125</t>
  </si>
  <si>
    <t>Исследование уровня протеина C в крови</t>
  </si>
  <si>
    <t>A09.05.127</t>
  </si>
  <si>
    <t>Исследование уровня общего магния в сыворотке крови</t>
  </si>
  <si>
    <t>A09.05.130</t>
  </si>
  <si>
    <t>Исследование уровня простатспецифического антигена общего в крови</t>
  </si>
  <si>
    <t>A09.05.131</t>
  </si>
  <si>
    <t>Исследование уровня лютеинизирующего гормона в сыворотке крови</t>
  </si>
  <si>
    <t>A09.05.132</t>
  </si>
  <si>
    <t>Исследование уровня фолликулостимулирующего гормона в сыворотке крови</t>
  </si>
  <si>
    <t>A09.05.135</t>
  </si>
  <si>
    <t>Исследование уровня общего кортизола в крови</t>
  </si>
  <si>
    <t>A09.05.148</t>
  </si>
  <si>
    <t>Исследование уровня свободного (неконъюгированного) дегидроэпиандростерона в крови</t>
  </si>
  <si>
    <t>A09.05.149</t>
  </si>
  <si>
    <t>Исследование уровня дегидроэпиандростерона сульфата в крови</t>
  </si>
  <si>
    <t>A09.05.153</t>
  </si>
  <si>
    <t>Исследование уровня прогестерона в крови</t>
  </si>
  <si>
    <t>A09.05.154</t>
  </si>
  <si>
    <t>Исследование уровня общего эстрадиола в крови</t>
  </si>
  <si>
    <t>A09.05.159</t>
  </si>
  <si>
    <t>Исследование уровня лептина в крови</t>
  </si>
  <si>
    <t>A09.05.160</t>
  </si>
  <si>
    <t>Исследование уровня глобулина, связывающего половые гормоны, в крови</t>
  </si>
  <si>
    <t>A09.05.173</t>
  </si>
  <si>
    <t>Определение активности липазы в сыворотке крови</t>
  </si>
  <si>
    <t>A09.05.174</t>
  </si>
  <si>
    <t>Определение активности холинэстеразы в крови</t>
  </si>
  <si>
    <t>A09.05.176</t>
  </si>
  <si>
    <t>Исследование уровня сывороточного амилоида A в крови</t>
  </si>
  <si>
    <t>A09.05.177</t>
  </si>
  <si>
    <t>Исследование уровня/активности изоферментов креатинкиназы в крови</t>
  </si>
  <si>
    <t>A09.05.179</t>
  </si>
  <si>
    <t>Исследование уровня/активности изоферментов щелочной фосфатазы в крови</t>
  </si>
  <si>
    <t>A09.05.273</t>
  </si>
  <si>
    <t>Исследование уровня меди в крови</t>
  </si>
  <si>
    <t>A09.05.184</t>
  </si>
  <si>
    <t>Определение активности фактора XII в сыворотке крови</t>
  </si>
  <si>
    <t>A09.05.185</t>
  </si>
  <si>
    <t>Определение активности фактора XI в сыворотке крови</t>
  </si>
  <si>
    <t>A09.05.186</t>
  </si>
  <si>
    <t>Определение активности фактора X в сыворотке крови</t>
  </si>
  <si>
    <t>A09.05.187</t>
  </si>
  <si>
    <t>Определение активности фактора IX в сыворотке крови</t>
  </si>
  <si>
    <t>A09.05.188</t>
  </si>
  <si>
    <t>Определение активности фактора VIII в сыворотке крови</t>
  </si>
  <si>
    <t>A09.05.189</t>
  </si>
  <si>
    <t>Определение активности фактора VII в сыворотке крови</t>
  </si>
  <si>
    <t>A09.05.190</t>
  </si>
  <si>
    <t>Определение активности фактора V в сыворотке крови</t>
  </si>
  <si>
    <t>A09.05.193</t>
  </si>
  <si>
    <t>Исследование уровня тропонинов I, T в крови</t>
  </si>
  <si>
    <t>A09.05.193.001</t>
  </si>
  <si>
    <t>Экспресс-исследование уровня тропонинов I, T в крови</t>
  </si>
  <si>
    <t>A09.05.195</t>
  </si>
  <si>
    <t>Исследование уровня ракового эмбрионального антигена в крови</t>
  </si>
  <si>
    <t>A09.05.200</t>
  </si>
  <si>
    <t>Исследование уровня антигена аденогенных раков CA 72-4 в крови</t>
  </si>
  <si>
    <t>A09.05.201</t>
  </si>
  <si>
    <t>Исследование уровня антигена аденогенных раков CA 19-9 в крови</t>
  </si>
  <si>
    <t>A09.05.202</t>
  </si>
  <si>
    <t>Исследование уровня антигена аденогенных раков CA 125 в крови</t>
  </si>
  <si>
    <t>A09.05.204</t>
  </si>
  <si>
    <t>Исследование уровня инсулиноподобного ростового фактора I в крови</t>
  </si>
  <si>
    <t>A09.05.205</t>
  </si>
  <si>
    <t>Исследование уровня C-пептида в крови</t>
  </si>
  <si>
    <t>A09.05.206</t>
  </si>
  <si>
    <t>Исследование уровня ионизированного кальция в крови</t>
  </si>
  <si>
    <t>A09.05.207</t>
  </si>
  <si>
    <t>Исследование уровня молочной кислоты в крови</t>
  </si>
  <si>
    <t>A09.05.209</t>
  </si>
  <si>
    <t>Исследование уровня прокальцитонина в крови</t>
  </si>
  <si>
    <t>A09.05.214</t>
  </si>
  <si>
    <t>Исследование уровня гомоцистеина в крови</t>
  </si>
  <si>
    <t>A09.05.220</t>
  </si>
  <si>
    <t>Исследование уровня антигена фактора Виллебранда</t>
  </si>
  <si>
    <t>A09.05.225</t>
  </si>
  <si>
    <t>Исследование уровня антимюллерова гормона в крови</t>
  </si>
  <si>
    <t>A08.07.010</t>
  </si>
  <si>
    <t>Цитологическое исследование отделяемого полости рта</t>
  </si>
  <si>
    <t>A08.07.011</t>
  </si>
  <si>
    <t>Цитологическое исследование содержимого кисты (абсцесса) полости рта или содержимого зубодесневого кармана</t>
  </si>
  <si>
    <t>A12.07.007</t>
  </si>
  <si>
    <t>Микроскопическое исследование отделяемого из ротоглотки</t>
  </si>
  <si>
    <t>A08.08.006</t>
  </si>
  <si>
    <t>Цитологическое исследование смывов с верхних дыхательных путей</t>
  </si>
  <si>
    <t>A12.09.010</t>
  </si>
  <si>
    <t>Микроскопическое исследование нативного и окрашенного препарата мокроты</t>
  </si>
  <si>
    <t>A08.09.010</t>
  </si>
  <si>
    <t>Цитологическое исследование плевральной жидкости</t>
  </si>
  <si>
    <t>A09.09.005</t>
  </si>
  <si>
    <t>Исследование мокроты на гемосидерин</t>
  </si>
  <si>
    <t>A12.09.012</t>
  </si>
  <si>
    <t>Исследование физических свойств мокроты</t>
  </si>
  <si>
    <t>A12.09.013</t>
  </si>
  <si>
    <t>Исследование физических свойств плевральной жидкости</t>
  </si>
  <si>
    <t>A09.09.010</t>
  </si>
  <si>
    <t>Экспресс-диагностика общего, рода и видов эндотоксинов в мокроте</t>
  </si>
  <si>
    <t>A08.09.012</t>
  </si>
  <si>
    <t>Цитологическое исследование лаважной жидкости</t>
  </si>
  <si>
    <t>A09.14.001</t>
  </si>
  <si>
    <t>Экспресс-диагностика общего, рода и видов эндотоксинов в желчи</t>
  </si>
  <si>
    <t>A09.16.014</t>
  </si>
  <si>
    <t>Внутрипищеводная pH-метрия</t>
  </si>
  <si>
    <t>A09.16.014.001</t>
  </si>
  <si>
    <t>Внутрипищеводная pH-метрия суточная</t>
  </si>
  <si>
    <t>A09.19.001</t>
  </si>
  <si>
    <t>Исследование кала на скрытую кровь</t>
  </si>
  <si>
    <t>A09.19.003</t>
  </si>
  <si>
    <t>Исследование уровня стеркобилина в кале</t>
  </si>
  <si>
    <t>A12.19.005</t>
  </si>
  <si>
    <t>Исследование физических свойств каловых масс</t>
  </si>
  <si>
    <t>A09.19.007</t>
  </si>
  <si>
    <t>Исследование копропорфиринов в кале</t>
  </si>
  <si>
    <t>A26.19.010</t>
  </si>
  <si>
    <t>Микроскопическое исследование кала на яйца и личинки гельминтов</t>
  </si>
  <si>
    <t>A26.19.010.001</t>
  </si>
  <si>
    <t>Микроскопическое исследование кала на гельминты с применением методов обогащения</t>
  </si>
  <si>
    <t>A09.19.010</t>
  </si>
  <si>
    <t>Определение активности панкреатической эластазы-1 в кале</t>
  </si>
  <si>
    <t>A12.20.001</t>
  </si>
  <si>
    <t>Микроскопическое исследование влагалищных мазков</t>
  </si>
  <si>
    <t>A09.05.051.001</t>
  </si>
  <si>
    <t>Определение концентрации Д-димера в крови</t>
  </si>
  <si>
    <t>A09.28.003.002</t>
  </si>
  <si>
    <t>Определение количества белка в суточной моче</t>
  </si>
  <si>
    <t>A08.20.018</t>
  </si>
  <si>
    <t>Цитологическое исследование аспирата кисты</t>
  </si>
  <si>
    <t>A08.20.019</t>
  </si>
  <si>
    <t>Цитологическое исследование отделяемого из соска молочной железы</t>
  </si>
  <si>
    <t>A12.21.003</t>
  </si>
  <si>
    <t>Микроскопическое исследование уретрального отделяемого и сока простаты</t>
  </si>
  <si>
    <t>A12.21.005</t>
  </si>
  <si>
    <t>Микроскопическое исследование осадка секрета простаты</t>
  </si>
  <si>
    <t>A08.23.007</t>
  </si>
  <si>
    <t>Цитологическое исследование клеток спинномозговой жидкости</t>
  </si>
  <si>
    <t>A12.23.004</t>
  </si>
  <si>
    <t>Микроскопическое исследование спинномозговой жидкости, подсчет клеток в счетной камере (определение цитоза)</t>
  </si>
  <si>
    <t>A12.28.011</t>
  </si>
  <si>
    <t>Микроскопическое исследование осадка мочи</t>
  </si>
  <si>
    <t>A09.28.002</t>
  </si>
  <si>
    <t>Исследование аминокислот и метаболитов в моче</t>
  </si>
  <si>
    <t>A09.28.003</t>
  </si>
  <si>
    <t>Определение белка в моче</t>
  </si>
  <si>
    <t>A09.28.003.001</t>
  </si>
  <si>
    <t>Определение альбумина в моче</t>
  </si>
  <si>
    <t>A09.28.005</t>
  </si>
  <si>
    <t>Обнаружение гемоглобина в моче</t>
  </si>
  <si>
    <t>A09.28.006</t>
  </si>
  <si>
    <t>Исследование уровня креатинина в моче</t>
  </si>
  <si>
    <t>A09.28.007</t>
  </si>
  <si>
    <t>Обнаружение желчных пигментов в моче</t>
  </si>
  <si>
    <t>A09.28.008</t>
  </si>
  <si>
    <t>Исследование уровня порфиринов и их производных в моче</t>
  </si>
  <si>
    <t>A09.28.009</t>
  </si>
  <si>
    <t>Исследование уровня мочевины в моче</t>
  </si>
  <si>
    <t>A09.28.010</t>
  </si>
  <si>
    <t>Исследование уровня мочевой кислоты в моче</t>
  </si>
  <si>
    <t>A09.28.012</t>
  </si>
  <si>
    <t>Исследование уровня кальция в моче</t>
  </si>
  <si>
    <t>A09.28.013</t>
  </si>
  <si>
    <t>Исследование уровня калия в моче</t>
  </si>
  <si>
    <t>A09.28.014</t>
  </si>
  <si>
    <t>Исследование уровня натрия в моче</t>
  </si>
  <si>
    <t>A09.28.015.001</t>
  </si>
  <si>
    <t>Обнаружение кетоновых тел в моче экспресс-методом</t>
  </si>
  <si>
    <t>A09.28.017</t>
  </si>
  <si>
    <t>Определение концентрации водородных ионов (pH) мочи</t>
  </si>
  <si>
    <t>A12.28.013</t>
  </si>
  <si>
    <t>Определение удельного веса (относительной плотности) мочи</t>
  </si>
  <si>
    <t>A09.28.026</t>
  </si>
  <si>
    <t>Исследование уровня фосфора в моче</t>
  </si>
  <si>
    <t>A09.28.027</t>
  </si>
  <si>
    <t>Определение активности альфа-амилазы в моче</t>
  </si>
  <si>
    <t>A09.28.028</t>
  </si>
  <si>
    <t>Исследование мочи на белок Бенс-Джонса</t>
  </si>
  <si>
    <t>A09.28.032</t>
  </si>
  <si>
    <t>Исследование уровня билирубина в моче</t>
  </si>
  <si>
    <t>A09.28.033</t>
  </si>
  <si>
    <t>Исследование уровня фенилпировиноградной кислоты в моче (проба Фелинга)</t>
  </si>
  <si>
    <t>A09.28.034</t>
  </si>
  <si>
    <t>Исследование уровня катехоламинов в моче</t>
  </si>
  <si>
    <t>A09.28.035</t>
  </si>
  <si>
    <t>Исследование уровня свободного кортизола в моче</t>
  </si>
  <si>
    <t>A09.28.039</t>
  </si>
  <si>
    <t>Исследование уровня нитритов в моче</t>
  </si>
  <si>
    <t>A12.28.014</t>
  </si>
  <si>
    <t>Визуальное исследование мочи</t>
  </si>
  <si>
    <t>A12.30.013</t>
  </si>
  <si>
    <t>Микроскопическое исследование перитонеальной (асцитической) жидкости</t>
  </si>
  <si>
    <t>A08.30.031</t>
  </si>
  <si>
    <t>Цитологическое исследование перитонеальной жидкости</t>
  </si>
  <si>
    <t>A12.30.014</t>
  </si>
  <si>
    <t>Определение международного нормализованного отношения (MHO)</t>
  </si>
  <si>
    <t>A11.01.001</t>
  </si>
  <si>
    <t>Биопсия кожи</t>
  </si>
  <si>
    <t>A11.01.002</t>
  </si>
  <si>
    <t>Подкожное введение лекарственных препаратов</t>
  </si>
  <si>
    <t>A11.30.024.001</t>
  </si>
  <si>
    <t>Пункция мягких тканей под контролем ультразвукового исследования</t>
  </si>
  <si>
    <t>A11.01.009</t>
  </si>
  <si>
    <t>Соскоб кожи</t>
  </si>
  <si>
    <t>A11.01.016</t>
  </si>
  <si>
    <t>Получение мазка-отпечатка с поверхности кожи</t>
  </si>
  <si>
    <t>A11.01.018</t>
  </si>
  <si>
    <t>Взятие образца биологического материала из очагов поражения на патологический грибок</t>
  </si>
  <si>
    <t>A11.02.002</t>
  </si>
  <si>
    <t>Внутримышечное введение лекарственных препаратов</t>
  </si>
  <si>
    <t>A11.04.003</t>
  </si>
  <si>
    <t>Диагностическая аспирация сустава</t>
  </si>
  <si>
    <t>A11.04.004</t>
  </si>
  <si>
    <t>Внутрисуставное введение лекарственных препаратов</t>
  </si>
  <si>
    <t>A11.05.001</t>
  </si>
  <si>
    <t>Взятие крови из пальца</t>
  </si>
  <si>
    <t>A11.05.002</t>
  </si>
  <si>
    <t>Получение цитологического препарата костного мозга путем пункции</t>
  </si>
  <si>
    <t>A11.05.003</t>
  </si>
  <si>
    <t>Получение гистологического препарата костного мозга</t>
  </si>
  <si>
    <t>A11.07.016</t>
  </si>
  <si>
    <t>Биопсия слизистой ротоглотки</t>
  </si>
  <si>
    <t>A11.08.004</t>
  </si>
  <si>
    <t>Пункция околоносовых пазух</t>
  </si>
  <si>
    <t>A11.09.003</t>
  </si>
  <si>
    <t>Пункция плевральной полости</t>
  </si>
  <si>
    <t>A11.09.003.002</t>
  </si>
  <si>
    <t>Пункция плевральной полости под контролем ультразвукового исследования</t>
  </si>
  <si>
    <t>A11.09.007.001</t>
  </si>
  <si>
    <t>Ингаляторное введение лекарственных препаратов через небулайзер</t>
  </si>
  <si>
    <t>A11.11.005</t>
  </si>
  <si>
    <t>Пункция средостения</t>
  </si>
  <si>
    <t>A11.12.001</t>
  </si>
  <si>
    <t>Катетеризация подключичной и других центральных вен</t>
  </si>
  <si>
    <t>A11.12.002</t>
  </si>
  <si>
    <t>Катетеризация кубитальной и других периферических вен</t>
  </si>
  <si>
    <t>A11.12.003</t>
  </si>
  <si>
    <t>Внутривенное введение лекарственных препаратов</t>
  </si>
  <si>
    <t>A11.12.003.001</t>
  </si>
  <si>
    <t>Непрерывное внутривенное введение лекарственных препаратов</t>
  </si>
  <si>
    <t>A11.12.009</t>
  </si>
  <si>
    <t>Взятие крови из периферической вены</t>
  </si>
  <si>
    <t>A11.14.001</t>
  </si>
  <si>
    <t>Чрескожная биопсия печени</t>
  </si>
  <si>
    <t>A11.14.001.001</t>
  </si>
  <si>
    <t>Биопсия печени под контролем ультразвукового исследования</t>
  </si>
  <si>
    <t>A11.14.002</t>
  </si>
  <si>
    <t>Чрескожная пункция желчного пузыря</t>
  </si>
  <si>
    <t>A11.15.002.001</t>
  </si>
  <si>
    <t>Пункция поджелудочной железы под контролем ультразвукового исследования</t>
  </si>
  <si>
    <t>A11.16.001</t>
  </si>
  <si>
    <t>Биопсия пищевода с помощью эндоскопии</t>
  </si>
  <si>
    <t>A11.16.002</t>
  </si>
  <si>
    <t>Биопсия желудка с помощью эндоскопии</t>
  </si>
  <si>
    <t>A11.16.003</t>
  </si>
  <si>
    <t>Биопсия двенадцатиперстной кишки с помощью эндоскопии</t>
  </si>
  <si>
    <t>A11.19.003</t>
  </si>
  <si>
    <t>биопсия ануса и перианальной области</t>
  </si>
  <si>
    <t>A11.20.002</t>
  </si>
  <si>
    <t>Получение цервикального мазка</t>
  </si>
  <si>
    <t>A11.20.004</t>
  </si>
  <si>
    <t>Влагалищная биопсия</t>
  </si>
  <si>
    <t>A11.20.005</t>
  </si>
  <si>
    <t>Получение влагалищного мазка</t>
  </si>
  <si>
    <t>A11.20.008</t>
  </si>
  <si>
    <t>Раздельное диагностическое выскабливание полости матки и цервикального канала</t>
  </si>
  <si>
    <t>A11.20.011</t>
  </si>
  <si>
    <t>Биопсия шейки матки</t>
  </si>
  <si>
    <t>A11.20.014</t>
  </si>
  <si>
    <t>Введение внутриматочной спирали</t>
  </si>
  <si>
    <t>A11.20.015</t>
  </si>
  <si>
    <t>Удаление внутриматочной спирали</t>
  </si>
  <si>
    <t>A11.21.004</t>
  </si>
  <si>
    <t>Сбор секрета простаты</t>
  </si>
  <si>
    <t>A11.22.001.001</t>
  </si>
  <si>
    <t>Биопсия щитовидной или паращитовидной железы под контролем ультразвукового исследования</t>
  </si>
  <si>
    <t>A11.22.002.001</t>
  </si>
  <si>
    <t>Пункция щитовидной или паращитовидной железы под контролем ультразвукового исследования</t>
  </si>
  <si>
    <t>A11.26.004</t>
  </si>
  <si>
    <t>Промывание слезных путей</t>
  </si>
  <si>
    <t>A11.26.011</t>
  </si>
  <si>
    <t>Пара- и ретробульбарные инъекции</t>
  </si>
  <si>
    <t>A11.28.004</t>
  </si>
  <si>
    <t>Пункция и аспирация из кисты почки или почечной лоханки</t>
  </si>
  <si>
    <t>A11.28.006</t>
  </si>
  <si>
    <t>Получение уретрального отделяемого</t>
  </si>
  <si>
    <t>A11.28.007</t>
  </si>
  <si>
    <t>Катетеризация мочевого пузыря</t>
  </si>
  <si>
    <t>A11.30.003</t>
  </si>
  <si>
    <t>Амниоцентез</t>
  </si>
  <si>
    <t>A11.30.008</t>
  </si>
  <si>
    <t>Введение лекарственных препаратов в ткань опухоли</t>
  </si>
  <si>
    <t>A11.30.013</t>
  </si>
  <si>
    <t>Биопсия опухолей, опухолеподобных образований мягких тканей</t>
  </si>
  <si>
    <t>A11.30.018</t>
  </si>
  <si>
    <t>Забор материала для исследования пузырной жидкости на эозинофилы</t>
  </si>
  <si>
    <t>A12.05.001</t>
  </si>
  <si>
    <t>Исследование скорости оседания эритроцитов</t>
  </si>
  <si>
    <t>A12.05.002</t>
  </si>
  <si>
    <t>Исследование осмотической резистентности эритроцитов</t>
  </si>
  <si>
    <t>A12.05.004</t>
  </si>
  <si>
    <t>Проба на совместимость перед переливанием компонентов крови</t>
  </si>
  <si>
    <t>A12.05.005</t>
  </si>
  <si>
    <t>Определение основных групп по системе (A, B, 0)</t>
  </si>
  <si>
    <t>A12.05.006</t>
  </si>
  <si>
    <t>Определение антигена D системы Резус (резус-фактор)</t>
  </si>
  <si>
    <t>A12.05.007</t>
  </si>
  <si>
    <t>Определение подгруппы и других групп крови меньшего значения A-1, A-2, D, Cc, E, Kell, Duffy</t>
  </si>
  <si>
    <t>A12.05.008</t>
  </si>
  <si>
    <t>Непрямой антиглобулиновый тест (тест Кумбса)</t>
  </si>
  <si>
    <t>A12.05.009</t>
  </si>
  <si>
    <t>Прямой антиглобулиновый тест (прямая проба Кумбса)</t>
  </si>
  <si>
    <t>A12.05.011</t>
  </si>
  <si>
    <t>Исследование железосвязывающей способности сыворотки</t>
  </si>
  <si>
    <t>A12.05.014</t>
  </si>
  <si>
    <t>Исследование времени свертывания нестабилизированной крови или рекальцификации плазмы неактивированное</t>
  </si>
  <si>
    <t>A12.05.015</t>
  </si>
  <si>
    <t>Исследование времени кровотечения</t>
  </si>
  <si>
    <t>A12.05.017</t>
  </si>
  <si>
    <t>Исследование агрегации тромбоцитов</t>
  </si>
  <si>
    <t>A12.05.019</t>
  </si>
  <si>
    <t>Исследование насыщения трансферрина железом</t>
  </si>
  <si>
    <t>A12.05.027</t>
  </si>
  <si>
    <t>Определение протромбинового (тромбопластинового) времени в крови или в плазме</t>
  </si>
  <si>
    <t>A12.05.028</t>
  </si>
  <si>
    <t>Определение тромбинового времени в крови</t>
  </si>
  <si>
    <t>A09.05.285</t>
  </si>
  <si>
    <t>Исследование активности и свойств фактора Виллебранда в крови</t>
  </si>
  <si>
    <t>A12.05.039</t>
  </si>
  <si>
    <t>Активированное частичное тромбопластиновое время</t>
  </si>
  <si>
    <t>A12.05.040</t>
  </si>
  <si>
    <t>Определение резистентности к активированному протеину C</t>
  </si>
  <si>
    <t>A27.05.002</t>
  </si>
  <si>
    <t>Определение полиморфизма G20210A протромбина в гене фактора II свертывания крови</t>
  </si>
  <si>
    <t>A27.05.003</t>
  </si>
  <si>
    <t>Определение полиморфизма С677Т метилентетрагидрофолатредуктазы</t>
  </si>
  <si>
    <t>A09.05.286</t>
  </si>
  <si>
    <t>Определение активности фактора XIII в плазме крови</t>
  </si>
  <si>
    <t>A09.05.287</t>
  </si>
  <si>
    <t>Исследование уровня альфа-2-антиплазмина в крови</t>
  </si>
  <si>
    <t>A09.05.291</t>
  </si>
  <si>
    <t>Определение активности ингибиторов к фактору VIII в плазме крови</t>
  </si>
  <si>
    <t>A12.06.001</t>
  </si>
  <si>
    <t>Исследование популяций лимфоцитов</t>
  </si>
  <si>
    <t>A12.06.001.011</t>
  </si>
  <si>
    <t>Исследование HLADR+/- лимфоцитов</t>
  </si>
  <si>
    <t>A12.06.003</t>
  </si>
  <si>
    <t>Микроскопия крови на обнаружение LE-клеток</t>
  </si>
  <si>
    <t>A12.06.006</t>
  </si>
  <si>
    <t>Накожные исследования реакции на аллергены</t>
  </si>
  <si>
    <t>A12.06.010</t>
  </si>
  <si>
    <t>Определение содержания антител к антигенам ядра клетки и ДНК</t>
  </si>
  <si>
    <t>A12.06.015</t>
  </si>
  <si>
    <t>Определение антистрептолизина-О в сыворотке крови</t>
  </si>
  <si>
    <t>A12.06.017</t>
  </si>
  <si>
    <t>Определение содержания антител к тироглобулину в сыворотке крови</t>
  </si>
  <si>
    <t>A12.06.018</t>
  </si>
  <si>
    <t>Определение содержания антител к ткани щитовидной железы в крови</t>
  </si>
  <si>
    <t>A12.06.019</t>
  </si>
  <si>
    <t>Определение содержания ревматоидного фактора в крови</t>
  </si>
  <si>
    <t>A12.06.020</t>
  </si>
  <si>
    <t>Определение содержания антител к антигенам островков клеток поджелудочной железы в крови</t>
  </si>
  <si>
    <t>A12.06.029</t>
  </si>
  <si>
    <t>Определение содержания антител к кардиолипину в крови</t>
  </si>
  <si>
    <t>A12.06.030</t>
  </si>
  <si>
    <t>Определение содержания антител к фосфолипидам в крови</t>
  </si>
  <si>
    <t>A12.06.036</t>
  </si>
  <si>
    <t>Определение содержания антител к антигенам микросом в крови</t>
  </si>
  <si>
    <t>A12.06.037</t>
  </si>
  <si>
    <t>Определение содержания антител к цитоплазме нейтрофилов в крови</t>
  </si>
  <si>
    <t>A12.06.039</t>
  </si>
  <si>
    <t>Определение содержания антител к инсулину в крови</t>
  </si>
  <si>
    <t>A12.06.043</t>
  </si>
  <si>
    <t>Определение содержания антител к антигенам групп крови</t>
  </si>
  <si>
    <t>A12.06.044</t>
  </si>
  <si>
    <t>Определение содержания антител к эпидермальному ростовому фактору человека в крови</t>
  </si>
  <si>
    <t>A12.06.045</t>
  </si>
  <si>
    <t>Определение содержания антител к тиреопероксидазе в крови</t>
  </si>
  <si>
    <t>A12.06.046</t>
  </si>
  <si>
    <t>Определение содержания антител к рецептору тиреотропного гормона (ТТГ) в крови</t>
  </si>
  <si>
    <t>A12.09.001</t>
  </si>
  <si>
    <t>Исследование неспровоцированных дыхательных объемов и потоков</t>
  </si>
  <si>
    <t>A12.09.001.001</t>
  </si>
  <si>
    <t>Исследование неспровоцированных дыхательных объемов и потоков с использованием пикфлоуметра</t>
  </si>
  <si>
    <t>A12.09.002</t>
  </si>
  <si>
    <t>Исследование спровоцированных дыхательных объемов</t>
  </si>
  <si>
    <t>A12.09.002.001</t>
  </si>
  <si>
    <t>Исследование дыхательных объемов с применением лекарственных препаратов</t>
  </si>
  <si>
    <t>A12.09.002.002</t>
  </si>
  <si>
    <t>Исследование дыхательных объемов при провокации физической нагрузкой</t>
  </si>
  <si>
    <t>A12.09.004</t>
  </si>
  <si>
    <t>Бодиплетизмография</t>
  </si>
  <si>
    <t>A12.09.005</t>
  </si>
  <si>
    <t>Пульсоксиметрия</t>
  </si>
  <si>
    <t>A12.10.001</t>
  </si>
  <si>
    <t>Электрокардиография с физической нагрузкой</t>
  </si>
  <si>
    <t>A12.10.002</t>
  </si>
  <si>
    <t>Электрокардиография с применением лекарственных препаратов</t>
  </si>
  <si>
    <t>A12.10.005</t>
  </si>
  <si>
    <t>Велоэргометрия</t>
  </si>
  <si>
    <t>A02.12.002.001</t>
  </si>
  <si>
    <t>Суточное мониторирование артериального давления</t>
  </si>
  <si>
    <t>A12.17.001</t>
  </si>
  <si>
    <t>Исследование всасывания витамина B12 (проба Шиллинга)</t>
  </si>
  <si>
    <t>A12.22.005</t>
  </si>
  <si>
    <t>Проведение глюкозотолерантного теста</t>
  </si>
  <si>
    <t>A12.25.001</t>
  </si>
  <si>
    <t>Тональная аудиометрия</t>
  </si>
  <si>
    <t>A12.25.003</t>
  </si>
  <si>
    <t>Составление слухового паспорта</t>
  </si>
  <si>
    <t>A12.25.005</t>
  </si>
  <si>
    <t>Импедансометрия</t>
  </si>
  <si>
    <t>A12.25.006</t>
  </si>
  <si>
    <t>Исследование функций слуховой трубы</t>
  </si>
  <si>
    <t>A12.26.005</t>
  </si>
  <si>
    <t>Эластотонометрия</t>
  </si>
  <si>
    <t>A12.26.006</t>
  </si>
  <si>
    <t>Тонометрическая проба Хеймса</t>
  </si>
  <si>
    <t>A12.26.007</t>
  </si>
  <si>
    <t>Нагрузочно-разгрузовные пробы для исследования регуляции внутриглазного давления</t>
  </si>
  <si>
    <t>A12.26.016</t>
  </si>
  <si>
    <t>Авторефрактометрия с узким зрачком</t>
  </si>
  <si>
    <t>A14.01.013</t>
  </si>
  <si>
    <t>Проведение эпиляции</t>
  </si>
  <si>
    <t>A15.01.001</t>
  </si>
  <si>
    <t>Наложение повязки при нарушении целостности кожных покровов</t>
  </si>
  <si>
    <t>A15.19.001</t>
  </si>
  <si>
    <t>Наложение повязки при операциях на прямой кишке</t>
  </si>
  <si>
    <t>A16.01.004</t>
  </si>
  <si>
    <t>Хирургическая обработка раны или инфицированной ткани</t>
  </si>
  <si>
    <t>A16.01.008</t>
  </si>
  <si>
    <t>Сшивание кожи и подкожной клетчатки</t>
  </si>
  <si>
    <t>A16.01.011</t>
  </si>
  <si>
    <t>Вскрытие фурункула (карбункула)</t>
  </si>
  <si>
    <t>A16.01.012</t>
  </si>
  <si>
    <t>Вскрытие и дренирование флегмоны (абсцесса)</t>
  </si>
  <si>
    <t>A16.01.017</t>
  </si>
  <si>
    <t>Удаление доброкачественных новообразований кожи</t>
  </si>
  <si>
    <t>A16.01.019</t>
  </si>
  <si>
    <t>Вскрытие инфильтрата (угревого элемента) кожи и подкожно-жировой клетчатки</t>
  </si>
  <si>
    <t>A16.01.020</t>
  </si>
  <si>
    <t>Удаление контагиозных моллюсков</t>
  </si>
  <si>
    <t>A16.01.023</t>
  </si>
  <si>
    <t>Иссечение рубцов кожи</t>
  </si>
  <si>
    <t>A16.01.027</t>
  </si>
  <si>
    <t>Удаление ногтевых пластинок</t>
  </si>
  <si>
    <t>A16.30.032.004</t>
  </si>
  <si>
    <t>Иссечение множественных новообразований мягких тканей</t>
  </si>
  <si>
    <t>A16.08.001</t>
  </si>
  <si>
    <t>Тонзиллэктомия</t>
  </si>
  <si>
    <t>A16.08.002</t>
  </si>
  <si>
    <t>Аденоидэктомия</t>
  </si>
  <si>
    <t>A16.08.006</t>
  </si>
  <si>
    <t>Механическая остановка кровотечения (передняя и задняя тампонада носа)</t>
  </si>
  <si>
    <t>A16.08.007</t>
  </si>
  <si>
    <t>Удаление инородного тела глотки или гортани</t>
  </si>
  <si>
    <t>A16.08.011</t>
  </si>
  <si>
    <t>Удаление инородного тела носа</t>
  </si>
  <si>
    <t>A16.08.012</t>
  </si>
  <si>
    <t>Вскрытие паратонзиллярного абсцесса</t>
  </si>
  <si>
    <t>A16.08.014</t>
  </si>
  <si>
    <t>Репозиция костей носа</t>
  </si>
  <si>
    <t>A16.08.016</t>
  </si>
  <si>
    <t>Промывание лакун миндалин</t>
  </si>
  <si>
    <t>A16.08.018</t>
  </si>
  <si>
    <t>Вскрытие фурункула носа</t>
  </si>
  <si>
    <t>A16.08.023</t>
  </si>
  <si>
    <t>Промывание верхнечелюстной пазухи носа</t>
  </si>
  <si>
    <t>A16.09.001</t>
  </si>
  <si>
    <t>Торакоцентез</t>
  </si>
  <si>
    <t>A16.09.001.001</t>
  </si>
  <si>
    <t>Торакоцентез под контролем ультразвукового исследования</t>
  </si>
  <si>
    <t>A16.12.006</t>
  </si>
  <si>
    <t>Разрез, иссечение и закрытие вен нижней конечности</t>
  </si>
  <si>
    <t>A16.14.007.001</t>
  </si>
  <si>
    <t>Дренирование желчного пузыря под контролем ультразвукового исследования</t>
  </si>
  <si>
    <t>A16.14.018.001</t>
  </si>
  <si>
    <t>Дренирование абсцесса печени под контролем ультразвукового исследования</t>
  </si>
  <si>
    <t>A16.14.020.001</t>
  </si>
  <si>
    <t>Наружное дренирование желчных протоков под контролем ультразвукового исследования</t>
  </si>
  <si>
    <t>A16.19.008</t>
  </si>
  <si>
    <t>Разрез или иссечение приректальной ткани</t>
  </si>
  <si>
    <t>A16.19.010</t>
  </si>
  <si>
    <t>Иссечение наружного свища прямой кишки</t>
  </si>
  <si>
    <t>A16.19.012</t>
  </si>
  <si>
    <t>Дренирование абсцесса прямой кишки</t>
  </si>
  <si>
    <t>A16.19.013</t>
  </si>
  <si>
    <t>Удаление геморроидальных узлов</t>
  </si>
  <si>
    <t>A16.19.016</t>
  </si>
  <si>
    <t>Эвакуация тромбированных геморроидальных узлов</t>
  </si>
  <si>
    <t>A16.19.017</t>
  </si>
  <si>
    <t>Удаление полипа анального канала и прямой кишки</t>
  </si>
  <si>
    <t>A16.20.020</t>
  </si>
  <si>
    <t>Дренирование абсцесса женских половых органов</t>
  </si>
  <si>
    <t>A16.20.036.001</t>
  </si>
  <si>
    <t>Электродиатермоконизация шейки матки</t>
  </si>
  <si>
    <t>A16.20.036.003</t>
  </si>
  <si>
    <t>Радиоволновая терапия шейки матки</t>
  </si>
  <si>
    <t>A16.20.037</t>
  </si>
  <si>
    <t>Искусственное прерывание беременности (аборт)</t>
  </si>
  <si>
    <t>A16.20.079</t>
  </si>
  <si>
    <t>Вакуум-аспирация эндометрия</t>
  </si>
  <si>
    <t>A16.25.001</t>
  </si>
  <si>
    <t>Дренирование фурункула наружного уха</t>
  </si>
  <si>
    <t>A16.25.007</t>
  </si>
  <si>
    <t>Удаление ушной серы</t>
  </si>
  <si>
    <t>A16.25.008.001</t>
  </si>
  <si>
    <t>Удаление инородного тела из наружного слухового прохода; вторичное оперативное лечение</t>
  </si>
  <si>
    <t>A16.25.011</t>
  </si>
  <si>
    <t>Миринготомия</t>
  </si>
  <si>
    <t>A16.25.012</t>
  </si>
  <si>
    <t>Продувание слуховой трубы</t>
  </si>
  <si>
    <t>A16.25.036</t>
  </si>
  <si>
    <t>Катетеризация слуховой трубы</t>
  </si>
  <si>
    <t>A16.26.011</t>
  </si>
  <si>
    <t>Зондирование слезных канальцев, активация слезных точек</t>
  </si>
  <si>
    <t>A16.26.034</t>
  </si>
  <si>
    <t>Удаление инородного тела конъюнктивы</t>
  </si>
  <si>
    <t>A16.26.044</t>
  </si>
  <si>
    <t>Удаление птеригиума</t>
  </si>
  <si>
    <t>A16.30.002</t>
  </si>
  <si>
    <t>Оперативное лечение пупочной грыжи</t>
  </si>
  <si>
    <t>A16.30.007.003</t>
  </si>
  <si>
    <t>Дренирование кист брюшной полости</t>
  </si>
  <si>
    <t>A16.30.007.004</t>
  </si>
  <si>
    <t>Лапароскопическое дренирование брюшной полости</t>
  </si>
  <si>
    <t>A17.02.001</t>
  </si>
  <si>
    <t>Электростимуляция мышц</t>
  </si>
  <si>
    <t>A17.03.001</t>
  </si>
  <si>
    <t>Электрофорез лекарственных препаратов при костной патологии</t>
  </si>
  <si>
    <t>A17.07.001</t>
  </si>
  <si>
    <t>Электрофорез лекарственных препаратов при патологии полости рта и зубов</t>
  </si>
  <si>
    <t>A17.08.001.001</t>
  </si>
  <si>
    <t>Электрофорез лекарственных препаратов эндоназальный</t>
  </si>
  <si>
    <t>A17.09.001</t>
  </si>
  <si>
    <t>Электрофорез лекарственных препаратов при патологии легких</t>
  </si>
  <si>
    <t>A17.13.001</t>
  </si>
  <si>
    <t>Электрофорез лекарственных препаратов при нарушениях микроциркуляции</t>
  </si>
  <si>
    <t>A17.16.001</t>
  </si>
  <si>
    <t>Электорофорез лекарственных препаратов при заболеваниях желудка и двенадцатиперстной кишки</t>
  </si>
  <si>
    <t>A17.23.001</t>
  </si>
  <si>
    <t>Электрофорез лекарственных препаратов при заболеваниях центральной нервной системы и головного мозга</t>
  </si>
  <si>
    <t>A17.23.004.001</t>
  </si>
  <si>
    <t>Транскраниальная магнитная стимуляция</t>
  </si>
  <si>
    <t>A17.24.004</t>
  </si>
  <si>
    <t>Дарсонвализация местная при заболеваниях периферической нервной системы</t>
  </si>
  <si>
    <t>A17.24.005</t>
  </si>
  <si>
    <t>Электрофорез лекарственных препаратов при заболеваниях периферической нервной системы</t>
  </si>
  <si>
    <t>A17.29.002</t>
  </si>
  <si>
    <t>Электросон</t>
  </si>
  <si>
    <t>A17.29.003</t>
  </si>
  <si>
    <t>Лекарственный электрофорез при неуточненных заболеваниях</t>
  </si>
  <si>
    <t>A17.30.004</t>
  </si>
  <si>
    <t>Воздействие синусоидальными модулированными токами</t>
  </si>
  <si>
    <t>A17.30.017</t>
  </si>
  <si>
    <t>Воздействие электрическим полем ультравысокой частоты (ЭП УВЧ)</t>
  </si>
  <si>
    <t>A17.30.019</t>
  </si>
  <si>
    <t>Воздействие переменным магнитным полем (ПеМП)</t>
  </si>
  <si>
    <t>A17.30.021</t>
  </si>
  <si>
    <t>Электрокоагуляция</t>
  </si>
  <si>
    <t>A17.30.024.001</t>
  </si>
  <si>
    <t>Электрофорез диадинамическими токами (ДДТ-форез)</t>
  </si>
  <si>
    <t>A19.03.003</t>
  </si>
  <si>
    <t>Лечебная физкультура при переломе костей</t>
  </si>
  <si>
    <t>A19.04.001</t>
  </si>
  <si>
    <t>Лечебная физкультура при заболеваниях и травмах суставов</t>
  </si>
  <si>
    <t>A19.23.003.014</t>
  </si>
  <si>
    <t>Тренировка с биологической обратной связью по электромиографии при заболеваниях центральной нервной системы и головного мозга</t>
  </si>
  <si>
    <t>A19.24.001</t>
  </si>
  <si>
    <t>Лечебная физкультура при заболеваниях периферической нервной системы</t>
  </si>
  <si>
    <t>A20.30.010</t>
  </si>
  <si>
    <t>Подводный душ-массаж лечебный</t>
  </si>
  <si>
    <t>A20.30.023</t>
  </si>
  <si>
    <t>Термовоздействие</t>
  </si>
  <si>
    <t>A20.30.030</t>
  </si>
  <si>
    <t>Ванны воздушно-пузырьковые (жемчужные)</t>
  </si>
  <si>
    <t>A22.01.001</t>
  </si>
  <si>
    <t>Ультразвуковое лечение кожи</t>
  </si>
  <si>
    <t>A22.01.001.001</t>
  </si>
  <si>
    <t>Ультрафонофорез лекарственный кожи</t>
  </si>
  <si>
    <t>A22.01.003</t>
  </si>
  <si>
    <t>Лазерная деструкция ткани кожи</t>
  </si>
  <si>
    <t>A22.01.006</t>
  </si>
  <si>
    <t>Ультрафиолетовое облучение кожи</t>
  </si>
  <si>
    <t>A22.01.006.002</t>
  </si>
  <si>
    <t>Ультрафиолетовое облучение кожи. Общая узкополосная средневолновая ультрафиолетовая терапия</t>
  </si>
  <si>
    <t>A22.01.006.003</t>
  </si>
  <si>
    <t>Ультрафиолетовое облучение кожи. Общая ультрафиолетовая терапия дальнего длинноволнового диапазона</t>
  </si>
  <si>
    <t>A22.01.006.004</t>
  </si>
  <si>
    <t>Ультрафиолетовое облучение кожи. Фотохимиотерапия с внутренним применением фотосенсибилизаторов (ПУВА)</t>
  </si>
  <si>
    <t>A22.01.006.007</t>
  </si>
  <si>
    <t>Ультрафиолетовое облучение кожи. Селективная фототерапия (широкополосная ультрафиолетовая терапия)</t>
  </si>
  <si>
    <t>A22.04.002</t>
  </si>
  <si>
    <t>Воздействие ультразвуком при заболеваниях суставов</t>
  </si>
  <si>
    <t>A22.04.002.001</t>
  </si>
  <si>
    <t>Ультрафонофорез лекарственный при заболеваниях суставов</t>
  </si>
  <si>
    <t>A22.04.003</t>
  </si>
  <si>
    <t>Воздействие низкоинтенсивным лазерным излучением при заболеваниях суставов</t>
  </si>
  <si>
    <t>A22.28.005.002</t>
  </si>
  <si>
    <t>Абляция радиочастотная новообразования мочевыделительного тракта с использованием видеоэндоскопических технологий</t>
  </si>
  <si>
    <t>A22.30.002</t>
  </si>
  <si>
    <t>Воздействие излучением видимого диапазона</t>
  </si>
  <si>
    <t>A22.30.015</t>
  </si>
  <si>
    <t>Ударно-волновая терапия</t>
  </si>
  <si>
    <t>A23.25.001</t>
  </si>
  <si>
    <t>Подбор слухового аппарата</t>
  </si>
  <si>
    <t>A23.25.002</t>
  </si>
  <si>
    <t>Настройка речевого процессора</t>
  </si>
  <si>
    <t>A23.26.001</t>
  </si>
  <si>
    <t>Подбор очковой коррекции зрения</t>
  </si>
  <si>
    <t>A23.30.007</t>
  </si>
  <si>
    <t>Определение типа реакции сердечно-сосудистой системы на физическую нагрузку</t>
  </si>
  <si>
    <t>A24.01.004</t>
  </si>
  <si>
    <t>Криодеструкция кожи</t>
  </si>
  <si>
    <t>A26.01.001</t>
  </si>
  <si>
    <t>Микробиологическое (культуральное) исследование гнойного отделяемого на аэробные и факультативно-анаэробные микроорганизмы</t>
  </si>
  <si>
    <t>A26.01.010</t>
  </si>
  <si>
    <t>Микробиологическое (культуральное) исследование соскоба с кожи на грибы (дрожжевые, плесневые, дерматомицеты)</t>
  </si>
  <si>
    <t>A26.01.013</t>
  </si>
  <si>
    <t>Микробиологическое (культуральное) исследование биоптата кожи на дрожжевые грибы</t>
  </si>
  <si>
    <t>A26.01.014</t>
  </si>
  <si>
    <t>Микробиологическое (культуральное) исследование пунктата пролежня кожи на дрожжевые грибы</t>
  </si>
  <si>
    <t>A26.01.015</t>
  </si>
  <si>
    <t>Микроскопическое исследование соскоба с кожи на грибы (дрожжевые, плесневые, дерматомицеты)</t>
  </si>
  <si>
    <t>A26.01.017</t>
  </si>
  <si>
    <t>Микроскопическое исследование отпечатков с поверхности кожи перианальных складок на яйца остриц (Enterobius vermicularis)</t>
  </si>
  <si>
    <t>A26.01.018</t>
  </si>
  <si>
    <t>Микроскопическое исследование соскоба с кожи на клещей</t>
  </si>
  <si>
    <t>A26.01.019</t>
  </si>
  <si>
    <t>Микроскопическое исследование отпечатков с поверхности перианальных складок на яйца гельминтов</t>
  </si>
  <si>
    <t>A26.02.001</t>
  </si>
  <si>
    <t>Микробиологическое (культуральное) исследование раневого отделяемого на аэробные и факультативно-анаэробные микроорганизмы</t>
  </si>
  <si>
    <t>A26.02.002</t>
  </si>
  <si>
    <t>Микробиологическое (культуральное) исследование раневого отделяемого на возбудителей газовой гангрены (Clostridium spp.)</t>
  </si>
  <si>
    <t>A26.02.004</t>
  </si>
  <si>
    <t>Микробиологическое (культуральное) исследование раневого отделяемого на грибы (дрожжевые, мицелиальные)</t>
  </si>
  <si>
    <t>A26.04.007</t>
  </si>
  <si>
    <t>Микробиологическое (культуральное) исследование синовиальной жидкости на грибы (дрожжевые, мицелиальные)</t>
  </si>
  <si>
    <t>A26.05.001</t>
  </si>
  <si>
    <t>Микробиологическое (культуральное) исследование крови на стерильность</t>
  </si>
  <si>
    <t>A26.05.005</t>
  </si>
  <si>
    <t>Микробиологическое (культуральное) исследование крови на мицелиальные грибы</t>
  </si>
  <si>
    <t>A26.05.009</t>
  </si>
  <si>
    <t>Микроскопическое исследование "толстой капли" и “тонкого”мазка крови на малярийные плазмодии</t>
  </si>
  <si>
    <t>A26.05.011</t>
  </si>
  <si>
    <t>Молекулярно-биологическое исследование крови на вирус Эпштейна-Барра (Epstein - Barr virus)</t>
  </si>
  <si>
    <t>A26.05.012</t>
  </si>
  <si>
    <t>Молекулярно-биологическое исследование крови на хламидии (Chlamydia spp.)</t>
  </si>
  <si>
    <t>A26.05.013</t>
  </si>
  <si>
    <t>Молекулярно-биологическое исследование крови на токсоплазмы (Toxoplasma gondii)</t>
  </si>
  <si>
    <t>A26.05.016</t>
  </si>
  <si>
    <t>Исследование микробиоценоза кишечника (дисбактериоз)</t>
  </si>
  <si>
    <t>A26.05.017</t>
  </si>
  <si>
    <t>Молекулярно-биологическое исследование крови на цитомегаловирус (Cytomegalovirus)</t>
  </si>
  <si>
    <t>A26.05.019</t>
  </si>
  <si>
    <t>Молекулярно-биологическое исследование крови на вирус гепатита C (Hepatitis C virus)</t>
  </si>
  <si>
    <t>A26.05.020</t>
  </si>
  <si>
    <t>Молекулярно-биологическое исследование крови на вирус гепатита B (Hepatitis B virus)</t>
  </si>
  <si>
    <t>A26.06.004</t>
  </si>
  <si>
    <t>Определение антител к амебе всеядной (Acanthamoeba polyphaga) в крови</t>
  </si>
  <si>
    <t>A26.06.006</t>
  </si>
  <si>
    <t>Определение антител к грибам рода аспергиллы (Aspergillus spp.) в крови</t>
  </si>
  <si>
    <t>A26.06.015</t>
  </si>
  <si>
    <t>Определение антител к хламидиям (Chlamydia spp.) в крови</t>
  </si>
  <si>
    <t>A26.06.018</t>
  </si>
  <si>
    <t>Определение антител к хламидии трахоматис (Chlamydia trachomatis) в крови</t>
  </si>
  <si>
    <t>A26.06.022</t>
  </si>
  <si>
    <t>Определение антител классов М, G (IgM, IgG) к цитомегаловирусу (Cytomegalovirus) в крови</t>
  </si>
  <si>
    <t>A26.06.024</t>
  </si>
  <si>
    <t>Определение антител класса G (IgG) к эхинококку однокамерному в крови</t>
  </si>
  <si>
    <t>A26.06.025</t>
  </si>
  <si>
    <t>Определение антител к эхинококку многокамерному (Echinococcus multilocularis) в крови</t>
  </si>
  <si>
    <t>A26.06.028</t>
  </si>
  <si>
    <t>Определение антител классов М, G (IgM, IgG) к вирусу Эпштейна-Барра (Epstein - Barr virus) в крови</t>
  </si>
  <si>
    <t>A26.06.029</t>
  </si>
  <si>
    <t>Определение антител к капсидному антигену (VCA) вируса Эпштейна-Барр (Epstein - Barr virus) в крови</t>
  </si>
  <si>
    <t>A26.06.030</t>
  </si>
  <si>
    <t>Определение антител класса G (IgG) к ранним белкам (ЕА) вируса Эпштейна-Барр (Epstein-Barr virus) в крови</t>
  </si>
  <si>
    <t>A26.06.032</t>
  </si>
  <si>
    <t>Определение антител классов А, М, G (IgM, IgA, IgG) к лямблиям в крови</t>
  </si>
  <si>
    <t>A26.06.033</t>
  </si>
  <si>
    <t>Определение антител к хеликобактер пилори (Helicobacter pylori) в крови</t>
  </si>
  <si>
    <t>A26.06.034</t>
  </si>
  <si>
    <t>Определение антител к вирусу гепатита A (Hepatitis A virus) в крови</t>
  </si>
  <si>
    <t>A26.06.035</t>
  </si>
  <si>
    <t>Определение антигена (HbeAg) вируса гепатита В (Hepatitis В virus) в крови</t>
  </si>
  <si>
    <t>A26.06.036</t>
  </si>
  <si>
    <t>Определение антигена (HbsAg) вируса гепатита В (Hepatitis В virus) в крови</t>
  </si>
  <si>
    <t>A26.06.037</t>
  </si>
  <si>
    <t>Определение антигена (HbcAg) вируса гепатита В (Hepatitis В virus) в крови</t>
  </si>
  <si>
    <t>A26.06.038</t>
  </si>
  <si>
    <t>Определение антител к антигену (anti-HBe) вируса гепатита В (Hepatitis В virus) в крови</t>
  </si>
  <si>
    <t>A26.06.039</t>
  </si>
  <si>
    <t>Определение антител классов к ядерному антигену (HBcAg) вируса гепатита В (Hepatitis В virus) в крови</t>
  </si>
  <si>
    <t>A26.06.040</t>
  </si>
  <si>
    <t>Определение антител к поверхностному антигену (HBsAg) вируса гепатита В (Hepatitis В virus) в крови</t>
  </si>
  <si>
    <t>A26.06.041</t>
  </si>
  <si>
    <t>Определение антител к вирусу гепатиту С (Hepatitis С virus) в крови</t>
  </si>
  <si>
    <t>A26.06.043</t>
  </si>
  <si>
    <t>Определение антител к вирусу гепатита D (Hepatitis D virus) в крови</t>
  </si>
  <si>
    <t>A26.06.045</t>
  </si>
  <si>
    <t>Определение антител к вирусу простого герпеса (Herpes simplex virus) в крови</t>
  </si>
  <si>
    <t>A26.06.046</t>
  </si>
  <si>
    <t>Определение индекса авидности антител класса G (Ig G avidity) к вирусу простого герпеса (Herpes simplex virus) в крови</t>
  </si>
  <si>
    <t>A26.06.048</t>
  </si>
  <si>
    <t>Определение антител классов М, G (IgM, IgG) к вирусу иммунодефицита человека ВИЧ-1 (Human immunodeficiency virus HIV 1) в крови</t>
  </si>
  <si>
    <t>A26.06.056</t>
  </si>
  <si>
    <t>Определение антител к вирусу кори в крови</t>
  </si>
  <si>
    <t>A26.06.057</t>
  </si>
  <si>
    <t>Определение антител классов М, G (IgM, IgG) к микоплазме пневмонии (Mycoplasma pneumoniae) в крови</t>
  </si>
  <si>
    <t>A26.06.062</t>
  </si>
  <si>
    <t>Определение антител к возбудителю описторхоза (Opisthorchis felineus) в крови</t>
  </si>
  <si>
    <t>A26.06.063</t>
  </si>
  <si>
    <t>Определение антител к парвовирусу В19 (Parvovirus В19) в крови</t>
  </si>
  <si>
    <t>A26.06.071</t>
  </si>
  <si>
    <t>Определение антител к вирусу краснухи (Rubella virus) в крови</t>
  </si>
  <si>
    <t>A26.06.079</t>
  </si>
  <si>
    <t>Определение антител к трихинеллам (Trichinella spp.) в крови</t>
  </si>
  <si>
    <t>A26.06.080</t>
  </si>
  <si>
    <t>Определение антител к токсокаре собак (Toxocara canis) в крови</t>
  </si>
  <si>
    <t>A26.06.081</t>
  </si>
  <si>
    <t>Определение антител к токсоплазме (Toxoplasma gondii) в крови</t>
  </si>
  <si>
    <t>A26.06.082</t>
  </si>
  <si>
    <t>Определение антител к бледной трепонеме (Treponema pallidum) в крови</t>
  </si>
  <si>
    <t>A26.06.082.001</t>
  </si>
  <si>
    <t>Определение антител к бледной трепонеме (Treponema Pallidum) в нетрепонемных тестах (RPR, РМП) (качественное и полуколичественное исследование) в сыворотке крови</t>
  </si>
  <si>
    <t>A26.06.082.003</t>
  </si>
  <si>
    <t>Определение антител к бледной трепонеме (Treponema pallidum) в реакции пассивной гемагглютинации (РПГА) (качественное и полуколичественное исследование) в сыворотке крови</t>
  </si>
  <si>
    <t>A26.06.082.005</t>
  </si>
  <si>
    <t>Определение антител к бледной трепонеме (Treponema Pallidum) в нетрепонемных тестах (RPR, РМП, РСК) (качественное и полуколичественное исследование) в ликворе</t>
  </si>
  <si>
    <t>A26.07.002</t>
  </si>
  <si>
    <t>Микробиологическое (культуральное) исследование материала из десневых карманов на неспорообразующие анаэробные микроорганизмы</t>
  </si>
  <si>
    <t>A26.07.004</t>
  </si>
  <si>
    <t>Микробиологическое (культуральное) исследование отделяемого слизистой полости рта на неспорообразующие анаэробные микроорганизмы</t>
  </si>
  <si>
    <t>A26.07.006</t>
  </si>
  <si>
    <t>Микробиологическое (культуральное) исследование соскоба полости рта на дрожжевые грибы</t>
  </si>
  <si>
    <t>A26.08.001</t>
  </si>
  <si>
    <t>Микробиологическое (культуральное) исследование слизи и пленок с миндалин на палочку дифтерии (Corinebacterium diphtheriae)</t>
  </si>
  <si>
    <t>A26.08.003</t>
  </si>
  <si>
    <t>Микробиологическое (культуральное) исследование слизи с задней стенки глотки на менингококк (Neisseria meningitidis)</t>
  </si>
  <si>
    <t>A26.08.005</t>
  </si>
  <si>
    <t>Микробиологическое (культуральное) исследование слизи с миндалин и задней стенки глотки на аэробные и факультативно-анаэробные микроорганизмы</t>
  </si>
  <si>
    <t>A26.08.006</t>
  </si>
  <si>
    <t>Микробиологическое (культуральное) исследование смывов из околоносовых полостей на аэробные и факультативно-анаэробные микроорганизмы</t>
  </si>
  <si>
    <t>A26.08.008</t>
  </si>
  <si>
    <t>Молекулярно-биологическое исследование мазков со слизистой оболочки носоглотки на коронавирусы 229Е, ОС43, NL63, HKUI (Human Coronavirus)</t>
  </si>
  <si>
    <t>A26.08.009</t>
  </si>
  <si>
    <t>Микробиологическое (культуральное) исследование носоглоточных смывов на дрожжевые грибы</t>
  </si>
  <si>
    <t>A26.09.001</t>
  </si>
  <si>
    <t>Микроскопическое исследование мокроты на микобактерии (Mycobacterium spp.)</t>
  </si>
  <si>
    <t>A26.09.010</t>
  </si>
  <si>
    <t>Микробиологическое (культуральное) исследование мокроты на аэробные и факультативно-анаэробные микроорганизмы</t>
  </si>
  <si>
    <t>A26.09.015</t>
  </si>
  <si>
    <t>Микробиологическое (культуральное) исследование слизи с задней стенки глотки на палочку коклюша (Bordetella pertussis)</t>
  </si>
  <si>
    <t>A26.09.024</t>
  </si>
  <si>
    <t>Микробиологическое (культуральное) исследование мокроты на дрожжевые грибы</t>
  </si>
  <si>
    <t>A26.14.002</t>
  </si>
  <si>
    <t>Микробиологическое (культуральное) исследование желчи на аэробные и факультативно-анаэробные микроорганизмы</t>
  </si>
  <si>
    <t>A26.14.003</t>
  </si>
  <si>
    <t>Микробиологическое (культуральное) исследование желчи на анаэробные микроорганизмы</t>
  </si>
  <si>
    <t>A26.19.001</t>
  </si>
  <si>
    <t>Микробиологическое (культуральное) исследование фекалий/ректального мазка на возбудителя дизентерии (Shigella spp.)</t>
  </si>
  <si>
    <t>A26.19.003</t>
  </si>
  <si>
    <t>Микробиологическое (культуральное) исследование фекалий/ректального мазка на микроорганизмы рода сальмонелла (Salmonella spp.)</t>
  </si>
  <si>
    <t>A26.19.007</t>
  </si>
  <si>
    <t>Микробиологическое (культуральное) исследование фекалий/ректального мазка на возбудитель диффициального клостридиоза (Clostridium difficile)</t>
  </si>
  <si>
    <t>A26.19.008</t>
  </si>
  <si>
    <t>Микробиологическое (культуральное) исследование кала на аэробные и факультативно-анаэробные микроорганизмы</t>
  </si>
  <si>
    <t>A26.19.009</t>
  </si>
  <si>
    <t>Микробиологическое (культуральное) исследование кала на грибы рода кандида (Candida spp.)</t>
  </si>
  <si>
    <t>A26.19.011</t>
  </si>
  <si>
    <t>Микроскопическое исследование кала на простейшие</t>
  </si>
  <si>
    <t>A26.20.005</t>
  </si>
  <si>
    <t>Микробиологическое (культуральное) исследование отделяемого женских половых органов на уреаплазму (Vreaplasma urealyticum)</t>
  </si>
  <si>
    <t>A26.20.006</t>
  </si>
  <si>
    <t>Микроскопическое исследование отделяемого женских половых органов на аэробные и факультативно-анаэробные микроорганизмы</t>
  </si>
  <si>
    <t>A26.20.009</t>
  </si>
  <si>
    <t>Молекулярно-биологическое исследование отделяемого из цервикального канала на вирус папилломы человека (Papilloma virus)</t>
  </si>
  <si>
    <t>A26.20.012</t>
  </si>
  <si>
    <t>Молекулярно-биологическое исследование влагалищного отделяемого на вирус папилломы человека (Papilloma virus)</t>
  </si>
  <si>
    <t>A26.20.013</t>
  </si>
  <si>
    <t>Молекулярно-биологическое исследование влагалищного отделяемого на вирус простого герпеса 1 и 2 типов (Herpes simplex virus types 1, 2)</t>
  </si>
  <si>
    <t>A26.20.014</t>
  </si>
  <si>
    <t>Молекулярно-биологическое исследование влагалищного отделяемого на цитомегаловирус (Cytomegalovirus)</t>
  </si>
  <si>
    <t>A26.20.016</t>
  </si>
  <si>
    <t>Микробиологическое (культуральное) исследование влагалищного отделяемого на дрожжевые грибы</t>
  </si>
  <si>
    <t>A26.20.020</t>
  </si>
  <si>
    <t>Молекулярно-биологическое исследование отделяемого слизистых оболочек женских половых органов на хламидию трахоматис (Chlamydia trachomatis)</t>
  </si>
  <si>
    <t>A26.20.011</t>
  </si>
  <si>
    <t>Молекулярно-биологическое исследование отделяемого из цервикального канала на цитомегаловирус (Cytomegalovirus)</t>
  </si>
  <si>
    <t>A26.21.004</t>
  </si>
  <si>
    <t>Микробиологическое (культуральное) исследование отделяемого из уретры на уреаплазму уреалитикум (Ureaplasma urealyticum)</t>
  </si>
  <si>
    <t>A26.21.006</t>
  </si>
  <si>
    <t>Микробиологическое (культуральное) исследование отделяемого секрета простаты на аэробные и факультативно-анаэробные условно-патогенные микроорганизмы</t>
  </si>
  <si>
    <t>A26.21.007</t>
  </si>
  <si>
    <t>Молекулярно-биологическое исследование отделяемого из уретры на хламидии трахоматис (Chlamydia trachomatis)</t>
  </si>
  <si>
    <t>A26.21.008</t>
  </si>
  <si>
    <t>Молекулярно-биологическое исследование отделяемого из уретры на вирус папилломы человека (Pailloma virus)</t>
  </si>
  <si>
    <t>изменен в апреле</t>
  </si>
  <si>
    <t>A26.21.009</t>
  </si>
  <si>
    <t>Молекулярно-биологическое исследование отделяемого из уретры на вирус простого герпеса 1 и 2 типов (Herpes simplex virus types 1, 2)</t>
  </si>
  <si>
    <t>A26.21.010</t>
  </si>
  <si>
    <t>Молекулярно-биологическое исследование отделяемого из уретры на цитомегаловирус (Cytomegalovirus)</t>
  </si>
  <si>
    <t>A26.21.014</t>
  </si>
  <si>
    <t>Микробиологическое (культуральное) исследование отделяемого из уретры на дрожжевые грибы</t>
  </si>
  <si>
    <t>A26.23.006</t>
  </si>
  <si>
    <t>Микробиологическое (культуральное) исследование спинномозговой жидкости на аэробные и факультативно-анаэробные условно-патогенные микроорганизмы</t>
  </si>
  <si>
    <t>A26.23.010</t>
  </si>
  <si>
    <t>Молекулярно-биологическое исследование спинномозговой жидкости на вирус Эпштейна-Барра (virus Epstein - Barr)</t>
  </si>
  <si>
    <t>A26.23.013</t>
  </si>
  <si>
    <t>Микробиологическое (культуральное) исследование спинномозговой жидкости на дрожжевые грибы</t>
  </si>
  <si>
    <t>A26.25.001</t>
  </si>
  <si>
    <t>Микробиологическое (культуральное) исследование отделяемого из ушей на аэробные и факультативно-анаэробные микроорганизмы</t>
  </si>
  <si>
    <t>A26.25.004</t>
  </si>
  <si>
    <t>Микробиологическое (культуральное) исследование отделяемого из ушей на дрожжевые грибы</t>
  </si>
  <si>
    <t>A26.26.001</t>
  </si>
  <si>
    <t>Микроскопическое исследование отделяемого конъюнктивы на аэробные и факультативно-анаэробные микроорганизмы</t>
  </si>
  <si>
    <t>A26.26.008</t>
  </si>
  <si>
    <t>Микроскопическое исследование пунктата стекловидного тела на аэробные и факультативно-анаэробные условно-патогенные микроорганизмы</t>
  </si>
  <si>
    <t>A26.28.002</t>
  </si>
  <si>
    <t>Микроскопическое исследование мочи на кислото- и спиртоустойчивые бактерии</t>
  </si>
  <si>
    <t>A26.28.003</t>
  </si>
  <si>
    <t>Микробиологическое (культуральное) исследование мочи на аэробные и факультативно-анаэробные условно-патогенные микроорганизмы</t>
  </si>
  <si>
    <t>A26.28.004</t>
  </si>
  <si>
    <t>Микроскопическое исследование осадка мочи на дрожжевые грибы</t>
  </si>
  <si>
    <t>A26.28.007</t>
  </si>
  <si>
    <t>Микробиологическое (культуральное) исследование осадка мочи на дрожжевые грибы</t>
  </si>
  <si>
    <t>A26.28.008</t>
  </si>
  <si>
    <t>Микроскопическое исследование осадка мочи на трихомонады (Trichomonas vaginalis)</t>
  </si>
  <si>
    <t>A26.30.002</t>
  </si>
  <si>
    <t>Микробиологическое (культуральное) исследование перитонеальной жидкости на анаэробные неспорообразующие микроорганизмы</t>
  </si>
  <si>
    <t>A26.30.004</t>
  </si>
  <si>
    <t>Определение чувствительности микроорганизмов к антимикробным химиотерапевтическим препаратам</t>
  </si>
  <si>
    <t>A26.30.005</t>
  </si>
  <si>
    <t>Определение метаболитов анаэробных бактерий (летучих жирных кислот - ЛЖК)</t>
  </si>
  <si>
    <t>A26.30.006</t>
  </si>
  <si>
    <t>Определение чувствительности микроорганизмов к бактериофагам</t>
  </si>
  <si>
    <t>A26.30.007</t>
  </si>
  <si>
    <t>Определение метаболитов грибов</t>
  </si>
  <si>
    <t>B01.001.001</t>
  </si>
  <si>
    <t>Прием (осмотр, консультация) врача-акушера-гинеколога первичный</t>
  </si>
  <si>
    <t>B01.001.002</t>
  </si>
  <si>
    <t>Прием (осмотр, консультация) врача-акушера-гинеколога повторный</t>
  </si>
  <si>
    <t>B01.002.001</t>
  </si>
  <si>
    <t>Прием (осмотр, консультация) врача-аллерголога-иммунолога первичный</t>
  </si>
  <si>
    <t>B01.002.002</t>
  </si>
  <si>
    <t>Прием (осмотр, консультация) врача-аллерголога-иммунолога повторный</t>
  </si>
  <si>
    <t>B01.003.001</t>
  </si>
  <si>
    <t>Осмотр (консультация) врачом-анестезиологом-реаниматологом первичный</t>
  </si>
  <si>
    <t>B01.003.003</t>
  </si>
  <si>
    <t>Суточное наблюдение врачом-анестезиологом-реаниматологом</t>
  </si>
  <si>
    <t>B01.003.004</t>
  </si>
  <si>
    <t>Анестезиологическое пособие (включая раннее послеоперационное ведение)</t>
  </si>
  <si>
    <t>B01.003.004.001</t>
  </si>
  <si>
    <t>Местная анестезия</t>
  </si>
  <si>
    <t>B01.003.004.005</t>
  </si>
  <si>
    <t>Инфильтрационная анестезия</t>
  </si>
  <si>
    <t>B01.003.004.009</t>
  </si>
  <si>
    <t>Тотальная внутривенная анестезия</t>
  </si>
  <si>
    <t>B01.004.001</t>
  </si>
  <si>
    <t>Прием (осмотр, консультация) врача-гастроэнтеролога первичный</t>
  </si>
  <si>
    <t>B01.004.002</t>
  </si>
  <si>
    <t>Прием (осмотр, консультация) врача-гастроэнтеролога повторный</t>
  </si>
  <si>
    <t>B01.005.001</t>
  </si>
  <si>
    <t>Прием (осмотр, консультация) врача-гематолога первичный</t>
  </si>
  <si>
    <t>B01.005.002</t>
  </si>
  <si>
    <t>Прием (осмотр, консультация) врача-гематолога повторный</t>
  </si>
  <si>
    <t>B01.008.001</t>
  </si>
  <si>
    <t>Прием (осмотр, консультация) врача-дерматовенеролога первичный</t>
  </si>
  <si>
    <t>B01.008.002</t>
  </si>
  <si>
    <t>Прием (осмотр, консультация) врача-дерматовенеролога повторный</t>
  </si>
  <si>
    <t>B01.009.001</t>
  </si>
  <si>
    <t>Прием (осмотр, консультация) врача-детского онколога первичный</t>
  </si>
  <si>
    <t>B01.010.001</t>
  </si>
  <si>
    <t>Прием (осмотр, консультация) врача-детского хирурга первичный</t>
  </si>
  <si>
    <t>B01.015.001</t>
  </si>
  <si>
    <t>Прием (осмотр, консультация) врача-кардиолога первичный</t>
  </si>
  <si>
    <t>B01.015.002</t>
  </si>
  <si>
    <t>Прием (осмотр, консультация) врача-кардиолога повторный</t>
  </si>
  <si>
    <t>B01.015.003</t>
  </si>
  <si>
    <t>Прием (осмотр, консультация) врача-детского кардиолога первичный</t>
  </si>
  <si>
    <t>B01.016.001</t>
  </si>
  <si>
    <t>Прием (осмотр, консультация) врача-клинического миколога первичный</t>
  </si>
  <si>
    <t>B01.016.002</t>
  </si>
  <si>
    <t>Прием (осмотр, консультация) врача-клинического миколога повторный</t>
  </si>
  <si>
    <t>B01.018.001</t>
  </si>
  <si>
    <t>Прием (осмотр, консультация) врача-колопроктолога первичный</t>
  </si>
  <si>
    <t>B01.018.002</t>
  </si>
  <si>
    <t>Прием (осмотр, консультация) врача-колопроктолога повторный</t>
  </si>
  <si>
    <t>B01.023.001</t>
  </si>
  <si>
    <t>Прием (осмотр, консультация) врача-невролога первичный</t>
  </si>
  <si>
    <t>B01.023.002</t>
  </si>
  <si>
    <t>Прием (осмотр, консультация) врача-невролога повторный</t>
  </si>
  <si>
    <t>B01.024.001</t>
  </si>
  <si>
    <t>Прием (осмотр, консультация) врача-нейрохирурга первичный</t>
  </si>
  <si>
    <t>B01.024.002</t>
  </si>
  <si>
    <t>Прием (осмотр, консультация) врача-нейрохирурга повторный</t>
  </si>
  <si>
    <t>B01.025.001</t>
  </si>
  <si>
    <t>Прием (осмотр, консультация) врача-нефролога первичный</t>
  </si>
  <si>
    <t>B01.025.002</t>
  </si>
  <si>
    <t>Прием (осмотр, консультация) врача-нефролога повторный</t>
  </si>
  <si>
    <t>B01.026.001</t>
  </si>
  <si>
    <t>Прием (осмотр, консультация) врача общей практики (семейного врача) первичный</t>
  </si>
  <si>
    <t>B01.026.002</t>
  </si>
  <si>
    <t>Прием (осмотр, консультация) врача общей практики (семейного врача) повторный</t>
  </si>
  <si>
    <t>B01.027.001</t>
  </si>
  <si>
    <t>Прием (осмотр, консультация) врача-онколога первичный</t>
  </si>
  <si>
    <t>B01.027.002</t>
  </si>
  <si>
    <t>Прием (осмотр, консультация) врача-онколога повторный</t>
  </si>
  <si>
    <t>B01.028.001</t>
  </si>
  <si>
    <t>Прием (осмотр, консультация) врача-оториноларинголога первичный</t>
  </si>
  <si>
    <t>B01.028.002</t>
  </si>
  <si>
    <t>Прием (осмотр, консультация) врача-оториноларинголога повторный</t>
  </si>
  <si>
    <t>B01.029.001</t>
  </si>
  <si>
    <t>Прием (осмотр, консультация) врача-офтальмолога первичный</t>
  </si>
  <si>
    <t>B01.029.002</t>
  </si>
  <si>
    <t>Прием (осмотр, консультация) врача-офтальмолога повторный</t>
  </si>
  <si>
    <t>B01.031.001</t>
  </si>
  <si>
    <t>Прием (осмотр, консультация) врача-педиатра первичный</t>
  </si>
  <si>
    <t>B01.031.002</t>
  </si>
  <si>
    <t>Прием (осмотр, консультация) врача-педиатра повторный</t>
  </si>
  <si>
    <t>B01.037.001</t>
  </si>
  <si>
    <t>Прием (осмотр, консультация) врача-пульмонолога первичный</t>
  </si>
  <si>
    <t>B01.037.002</t>
  </si>
  <si>
    <t>Прием (осмотр, консультация) врача-пульмонолога повторный</t>
  </si>
  <si>
    <t>B01.038.001</t>
  </si>
  <si>
    <t>Осмотр (консультация) врачом-радиологом первичный</t>
  </si>
  <si>
    <t>B01.040.001</t>
  </si>
  <si>
    <t>Прием (осмотр, консультация) врача-ревматолога первичный</t>
  </si>
  <si>
    <t>B01.040.002</t>
  </si>
  <si>
    <t>Прием (осмотр, консультация) врача-ревматолога повторный</t>
  </si>
  <si>
    <t>B01.043.001</t>
  </si>
  <si>
    <t>Прием (осмотр, консультация) врача-сердечно-сосудистого хирурга первичный</t>
  </si>
  <si>
    <t>B01.043.002</t>
  </si>
  <si>
    <t>Прием (осмотр, консультация) врача-сердечно-сосудистого хирурга повторный</t>
  </si>
  <si>
    <t>B01.046.001</t>
  </si>
  <si>
    <t>Прием (осмотр, консультация) врача сурдолога-оториноларинголога первичный</t>
  </si>
  <si>
    <t>B01.046.002</t>
  </si>
  <si>
    <t>Прием (осмотр, консультация) врача сурдолога-оториноларинголога повторный</t>
  </si>
  <si>
    <t>B01.046.003</t>
  </si>
  <si>
    <t>Прием (осмотр, консультация) врача-сурдолога-протезиста первичный</t>
  </si>
  <si>
    <t>B01.046.004</t>
  </si>
  <si>
    <t>Прием (осмотр, консультация) врача-сурдолога-протезиста повторный</t>
  </si>
  <si>
    <t>B01.047.001</t>
  </si>
  <si>
    <t>Прием (осмотр, консультация) врача-терапевта первичный</t>
  </si>
  <si>
    <t>B01.047.002</t>
  </si>
  <si>
    <t>Прием (осмотр, консультация) врача-терапевта повторный</t>
  </si>
  <si>
    <t>B01.047.003</t>
  </si>
  <si>
    <t>Прием (осмотр, консультация) врача-терапевта подросткового первичный</t>
  </si>
  <si>
    <t>B01.049.001</t>
  </si>
  <si>
    <t>Прием (осмотр, консультация) врача-торакального хирурга первичный</t>
  </si>
  <si>
    <t>B01.049.002</t>
  </si>
  <si>
    <t>Прием (осмотр, консультация) врача-торакального хирурга повторный</t>
  </si>
  <si>
    <t>B01.050.001</t>
  </si>
  <si>
    <t>Прием (осмотр, консультация) врача-травматолога-ортопеда первичный</t>
  </si>
  <si>
    <t>B01.050.002</t>
  </si>
  <si>
    <t>Прием (осмотр, консультация) врача-травматолога-ортопеда повторный</t>
  </si>
  <si>
    <t>B01.053.001</t>
  </si>
  <si>
    <t>Прием (осмотр, консультация) врача-уролога первичный</t>
  </si>
  <si>
    <t>B01.053.002</t>
  </si>
  <si>
    <t>Прием (осмотр, консультация) врача-уролога повторный</t>
  </si>
  <si>
    <t>B01.054.001</t>
  </si>
  <si>
    <t>Осмотр (консультация) врача-физиотерапевта</t>
  </si>
  <si>
    <t>B01.056.001</t>
  </si>
  <si>
    <t>Осмотр (консультация) врача функциональной диагностики</t>
  </si>
  <si>
    <t>B01.057.001</t>
  </si>
  <si>
    <t>Прием (осмотр, консультация) врача-хирурга первичный</t>
  </si>
  <si>
    <t>B01.057.002</t>
  </si>
  <si>
    <t>Прием (осмотр, консультация) врача-хирурга повторный</t>
  </si>
  <si>
    <t>B01.058.001</t>
  </si>
  <si>
    <t>Прием (осмотр, консультация) врача-эндокринолога первичный</t>
  </si>
  <si>
    <t>B01.058.002</t>
  </si>
  <si>
    <t>Прием (осмотр, консультация) врача-эндокринолога повторный</t>
  </si>
  <si>
    <t>B01.058.003</t>
  </si>
  <si>
    <t>Прием (осмотр, консультация) врача-детского эндокринолога первичный</t>
  </si>
  <si>
    <t>B01.059.001</t>
  </si>
  <si>
    <t>Прием (осмотр, консультация) врача-эндоскописта первичный</t>
  </si>
  <si>
    <t>B03.002.003</t>
  </si>
  <si>
    <t>Исследование иммунологического статуса при смешанном иммунодефиците</t>
  </si>
  <si>
    <t>B03.002.004</t>
  </si>
  <si>
    <t>Комплекс исследований для выявления аллергена</t>
  </si>
  <si>
    <t>B03.005.011</t>
  </si>
  <si>
    <t>Комплекс исследований для верификации формы острого лейкоза</t>
  </si>
  <si>
    <t>B03.008.002</t>
  </si>
  <si>
    <t>Комплекс исследований для диагностики отрубевидного лишая</t>
  </si>
  <si>
    <t>B03.008.003</t>
  </si>
  <si>
    <t>Комплекс исследований для диагностики микроспории</t>
  </si>
  <si>
    <t>B03.008.004</t>
  </si>
  <si>
    <t>Комплекс исследований для диагностики трихофитии</t>
  </si>
  <si>
    <t>B03.016.002</t>
  </si>
  <si>
    <t>Общий (клинический) анализ крови</t>
  </si>
  <si>
    <t>B03.016.003</t>
  </si>
  <si>
    <t>Общий (клинический) анализ крови развернутый</t>
  </si>
  <si>
    <t>B03.016.004</t>
  </si>
  <si>
    <t>Анализ крови биохимический общетерапевтический</t>
  </si>
  <si>
    <t>B03.016.005</t>
  </si>
  <si>
    <t>Анализ крови по оценке нарушений липидного обмена биохимический</t>
  </si>
  <si>
    <t>B03.016.006</t>
  </si>
  <si>
    <t>Общий (клинический) анализ мочи</t>
  </si>
  <si>
    <t>B03.016.010</t>
  </si>
  <si>
    <t>Копрологическое исследование</t>
  </si>
  <si>
    <t>B03.020.009</t>
  </si>
  <si>
    <t>Врачебно-педагогическое наблюдение</t>
  </si>
  <si>
    <t>B03.037.001</t>
  </si>
  <si>
    <t>Функциональное тестирование легких</t>
  </si>
  <si>
    <t>B03.052.001</t>
  </si>
  <si>
    <t>Комплексное ультразвуковое исследование внутренних органов</t>
  </si>
  <si>
    <t>B04.014.004</t>
  </si>
  <si>
    <t>Вакцинация</t>
  </si>
  <si>
    <t>B05.057.008</t>
  </si>
  <si>
    <t>Услуги по медицинской реабилитации пациента, перенесшего операцию кохлеарной имплантации, включая замену речевого процессора</t>
  </si>
  <si>
    <t>A03.08.001.001</t>
  </si>
  <si>
    <t>Видеоларингоскопия</t>
  </si>
  <si>
    <t>A03.08.003</t>
  </si>
  <si>
    <t>Эзофагоскопия</t>
  </si>
  <si>
    <t>A03.16.001.001</t>
  </si>
  <si>
    <t>Эзофагогастродуоденоскопия с электрокоагуляцией кровоточащего сосуда</t>
  </si>
  <si>
    <t>A03.17.001</t>
  </si>
  <si>
    <t>Эзофагогастроинтестиноскопия</t>
  </si>
  <si>
    <t>A03.30.006.002</t>
  </si>
  <si>
    <t>Увеличительное эндоскопическое исследование слизистой органов желудочно-кишечного тракта</t>
  </si>
  <si>
    <t>A03.30.003</t>
  </si>
  <si>
    <t>Видеоэндоскопическая колпачковая резекция слизистой желудочно-кишечного тракта</t>
  </si>
  <si>
    <t>A03.30.004</t>
  </si>
  <si>
    <t>Видеоэндоскопическая петлевая резекция слизистой желудочно-кишечного тракта</t>
  </si>
  <si>
    <t>A03.30.005</t>
  </si>
  <si>
    <t>Видеоэндоскопическое лигирование основания малигнизированного полипа</t>
  </si>
  <si>
    <t>A03.30.006.006</t>
  </si>
  <si>
    <t>Узкоспектральное NBI-исследование органов желудочно-кишечного тракта</t>
  </si>
  <si>
    <t>A04.06.001</t>
  </si>
  <si>
    <t>Ультразвуковое исследование селезенки</t>
  </si>
  <si>
    <t>A04.15.001</t>
  </si>
  <si>
    <t>Ультразвуковое исследование поджелудочной железы</t>
  </si>
  <si>
    <t>A04.16.003</t>
  </si>
  <si>
    <t>Эндосонография двенадцатиперстной кишки</t>
  </si>
  <si>
    <t>A04.16.004</t>
  </si>
  <si>
    <t>Ультразвуковое исследование пищевода</t>
  </si>
  <si>
    <t>A05.23.009.009</t>
  </si>
  <si>
    <t>Протонная магнитно-резонансная спектроскопия</t>
  </si>
  <si>
    <t>A06.03.003</t>
  </si>
  <si>
    <t>Рентгенография основания черепа</t>
  </si>
  <si>
    <t>A06.03.007</t>
  </si>
  <si>
    <t>Рентгенография первого и второго шейного позвонка</t>
  </si>
  <si>
    <t>A06.03.022</t>
  </si>
  <si>
    <t>Рентгенография ключицы</t>
  </si>
  <si>
    <t>A06.03.032</t>
  </si>
  <si>
    <t>Рентгенография кисти</t>
  </si>
  <si>
    <t>A06.04.003</t>
  </si>
  <si>
    <t>Рентгенография локтевого сустава</t>
  </si>
  <si>
    <t>A06.04.004</t>
  </si>
  <si>
    <t>Рентгенография лучезапястного сустава</t>
  </si>
  <si>
    <t>A06.04.005</t>
  </si>
  <si>
    <t>Рентгенография коленного сустава</t>
  </si>
  <si>
    <t>A06.04.010</t>
  </si>
  <si>
    <t>Рентгенография плечевого сустава</t>
  </si>
  <si>
    <t>A06.04.011</t>
  </si>
  <si>
    <t>Рентгенография тазобедренного сустава</t>
  </si>
  <si>
    <t>A06.16.001.002</t>
  </si>
  <si>
    <t>Рентгеноскопия пищевода с контрастированием</t>
  </si>
  <si>
    <t>A06.17.003</t>
  </si>
  <si>
    <t>Рентгенография тонкой кишки с контрастированием</t>
  </si>
  <si>
    <t>A06.18.002</t>
  </si>
  <si>
    <t>Рентгеноконтроль прохождения контраста по толстой кишке</t>
  </si>
  <si>
    <t>A06.20.004.002</t>
  </si>
  <si>
    <t>Прицельная рентгенография молочной железы</t>
  </si>
  <si>
    <t>A08.20.016</t>
  </si>
  <si>
    <t>Патолого-анатомическое исследование биопсийного (операционного) материала вульвы</t>
  </si>
  <si>
    <t>A08.20.017</t>
  </si>
  <si>
    <t>Цитологическое исследование микропрепарата шейки матки</t>
  </si>
  <si>
    <t>A08.21.001</t>
  </si>
  <si>
    <t>Патолого-анатомическое исследование биопсийного (операционного) материала предстательной железы</t>
  </si>
  <si>
    <t>A08.21.002</t>
  </si>
  <si>
    <t>Патолого-анатомическое исследование биопсийного (операционного) материала яичка, семенного канатика и придатков</t>
  </si>
  <si>
    <t>A12.22.009</t>
  </si>
  <si>
    <t>Определение уровня рецепторов стероидных гормонов</t>
  </si>
  <si>
    <t>A08.28.007</t>
  </si>
  <si>
    <t>Цитологическое исследование микропрепарата тканей мочевого пузыря</t>
  </si>
  <si>
    <t>A08.30.004</t>
  </si>
  <si>
    <t>Иммуноцитохимическое исследование биологического материала</t>
  </si>
  <si>
    <t>A08.30.013</t>
  </si>
  <si>
    <t>Патолого-анатомическое исследование биопсийного (операционного) материала с применением иммуногистохимических методов</t>
  </si>
  <si>
    <t>A09.05.060</t>
  </si>
  <si>
    <t>Исследование уровня общего трийодтиронина (T3) в крови</t>
  </si>
  <si>
    <t>A09.05.126</t>
  </si>
  <si>
    <t>Определение активности протеина S в крови</t>
  </si>
  <si>
    <t>A09.05.133.001</t>
  </si>
  <si>
    <t>Исследование уровня метанефринов в крови</t>
  </si>
  <si>
    <t>A09.05.139</t>
  </si>
  <si>
    <t>Исследование уровня 17-гидроксипрогестерона в крови</t>
  </si>
  <si>
    <t>A09.05.157</t>
  </si>
  <si>
    <t>Исследование уровня свободного эстриола в крови</t>
  </si>
  <si>
    <t>A09.05.221</t>
  </si>
  <si>
    <t>Исследование уровня 1,25-OH витамина Д в крови</t>
  </si>
  <si>
    <t>A09.09.009</t>
  </si>
  <si>
    <t>Исследование уровня белка в плевральной жидкости</t>
  </si>
  <si>
    <t>A12.09.014</t>
  </si>
  <si>
    <t>Микроскопическое исследование нативного и окрашенного препарата плевральной жидкости</t>
  </si>
  <si>
    <t>A11.09.005</t>
  </si>
  <si>
    <t>Бронхо-альвеолярный лаваж</t>
  </si>
  <si>
    <t>A11.09.009</t>
  </si>
  <si>
    <t>Эндобронхиальное введение лекарственных препаратов при бронхоскопии</t>
  </si>
  <si>
    <t>A11.09.010</t>
  </si>
  <si>
    <t>Получение материала из нижних дыхательных путей и легочной ткани</t>
  </si>
  <si>
    <t>A11.11.002</t>
  </si>
  <si>
    <t>Трансбронхиальная пункция</t>
  </si>
  <si>
    <t>A11.14.004</t>
  </si>
  <si>
    <t>Катетеризация Фатерова соска</t>
  </si>
  <si>
    <t>A11.15.001</t>
  </si>
  <si>
    <t>Биопсия поджелудочной железы</t>
  </si>
  <si>
    <t>A11.15.001.001</t>
  </si>
  <si>
    <t>Биопсия поджелудочной железы пункционная под контролем ультразвукового исследования</t>
  </si>
  <si>
    <t>A11.15.002</t>
  </si>
  <si>
    <t>Пункция поджелудочной железы</t>
  </si>
  <si>
    <t>A11.17.002</t>
  </si>
  <si>
    <t>Биопсия тонкой кишки эндоскопическая</t>
  </si>
  <si>
    <t>A11.18.001</t>
  </si>
  <si>
    <t>Биопсия ободочной кишки эндоскопическая</t>
  </si>
  <si>
    <t>A11.19.001</t>
  </si>
  <si>
    <t>Биопсия сигмовидной кишки с помощью видеоэндоскопических технологий</t>
  </si>
  <si>
    <t>A11.19.002</t>
  </si>
  <si>
    <t>Биопсия прямой кишки с помощью видеоэндоскопических технологий</t>
  </si>
  <si>
    <t>A12.06.005</t>
  </si>
  <si>
    <t>Исследование макрофагальной активности</t>
  </si>
  <si>
    <t>A12.06.035</t>
  </si>
  <si>
    <t>Определение содержания антител к антигенам митохондрий в крови</t>
  </si>
  <si>
    <t>A12.09.003</t>
  </si>
  <si>
    <t>Гипервентиляционная, ортостатическая пробы</t>
  </si>
  <si>
    <t>A15.01.002</t>
  </si>
  <si>
    <t>Наложение повязки при гнойных заболеваниях кожи и подкожной клетчатки</t>
  </si>
  <si>
    <t>A16.09.005</t>
  </si>
  <si>
    <t>Остановка кровотечения из нижних дыхательных путей</t>
  </si>
  <si>
    <t>A16.09.012</t>
  </si>
  <si>
    <t>Удаление инородного тела трахеи, бронха или легкого</t>
  </si>
  <si>
    <t>A16.14.008.001</t>
  </si>
  <si>
    <t>Эндоскопическая литоэкстракция из холедоха</t>
  </si>
  <si>
    <t>A16.14.011</t>
  </si>
  <si>
    <t>Разрез желчных протоков для устранения закупорки</t>
  </si>
  <si>
    <t>A16.14.020.004</t>
  </si>
  <si>
    <t>Эндоскопическое назобилиарное дренирование</t>
  </si>
  <si>
    <t>A16.14.024.002</t>
  </si>
  <si>
    <t>Ретроградное эндопротезирование желчных протоков</t>
  </si>
  <si>
    <t>A16.14.024.003</t>
  </si>
  <si>
    <t>Эндоскопическое эндопротезирование холедоха</t>
  </si>
  <si>
    <t>A16.14.032.001</t>
  </si>
  <si>
    <t>Эндоскопическая вирсунготомия</t>
  </si>
  <si>
    <t>A16.14.041.001</t>
  </si>
  <si>
    <t>Эндоскопическая папиллэктомия</t>
  </si>
  <si>
    <t>A16.14.042.002</t>
  </si>
  <si>
    <t>Эндоскопическая ретроградная папиллосфинктеротомия</t>
  </si>
  <si>
    <t>A16.14.042.003</t>
  </si>
  <si>
    <t>Эндоскопическая атипичная папиллосфинктеротомия</t>
  </si>
  <si>
    <t>A16.14.043</t>
  </si>
  <si>
    <t>Эндоскопическое бужирование и баллонная дилатация при опухолевом стенозе общего желчного протока под эндоскопическим контролем</t>
  </si>
  <si>
    <t>A16.15.015.001</t>
  </si>
  <si>
    <t>Дренирование кист поджелудочной железы под контролем ультразвукового исследования</t>
  </si>
  <si>
    <t>A16.15.015.002</t>
  </si>
  <si>
    <t>Транскатетерное лечение кист поджелудочной железы под контролем ультразвукового исследования</t>
  </si>
  <si>
    <t>A16.15.021</t>
  </si>
  <si>
    <t>Эндоскопическое стентирование главного панкреатического протока</t>
  </si>
  <si>
    <t>A16.16.006.001</t>
  </si>
  <si>
    <t>Бужирование пищевода эндоскопическое</t>
  </si>
  <si>
    <t>A16.16.009</t>
  </si>
  <si>
    <t>Перевязка кровеносных сосудов в пищеводе</t>
  </si>
  <si>
    <t>A16.16.037</t>
  </si>
  <si>
    <t>Эндоскопическая резекция слизистой пищевода</t>
  </si>
  <si>
    <t>A16.16.037.001</t>
  </si>
  <si>
    <t>Аргоноплазменная абляция подслизистых опухолей (очагов метаплазии) пищевода</t>
  </si>
  <si>
    <t>A16.16.038</t>
  </si>
  <si>
    <t>Эндоскопическая резекция слизистой желудка</t>
  </si>
  <si>
    <t>A16.16.038.001</t>
  </si>
  <si>
    <t>Эндоскопическое удаление подслизистых образований желудка</t>
  </si>
  <si>
    <t>A16.16.041.001</t>
  </si>
  <si>
    <t>Эндоскопическое удаление полипов из пищевода</t>
  </si>
  <si>
    <t>A16.16.041.002</t>
  </si>
  <si>
    <t>Эндоскопическое удаление подслизистых образований пищевода</t>
  </si>
  <si>
    <t>A16.16.041.003</t>
  </si>
  <si>
    <t>Эндоскопическое удаление инородных тел пищевода</t>
  </si>
  <si>
    <t>A16.16.041.004</t>
  </si>
  <si>
    <t>Эндоскопическое протезирование пищевода</t>
  </si>
  <si>
    <t>A16.16.048</t>
  </si>
  <si>
    <t>Эндоскопическое удаление инородных тел из желудка</t>
  </si>
  <si>
    <t>A16.18.019.001</t>
  </si>
  <si>
    <t>Удаление полипа толстой кишки эндоскопическое</t>
  </si>
  <si>
    <t>A16.18.025</t>
  </si>
  <si>
    <t>Эндоскопическое удаление ворсинчатых опухолей толстой кишки</t>
  </si>
  <si>
    <t>A16.19.002</t>
  </si>
  <si>
    <t>Прижигание слизистой прямой кишки</t>
  </si>
  <si>
    <t>A16.19.018</t>
  </si>
  <si>
    <t>Удаление инородного тела прямой кишки без разреза</t>
  </si>
  <si>
    <t>A16.30.037</t>
  </si>
  <si>
    <t>Эндоскопическое стентирование при опухолевом стенозе</t>
  </si>
  <si>
    <t>A16.30.045</t>
  </si>
  <si>
    <t>Эндоскопическое бужирование стриктур анастомозов</t>
  </si>
  <si>
    <t>A16.30.046</t>
  </si>
  <si>
    <t>Эндоскопическая дилятация стриктур анастомозов</t>
  </si>
  <si>
    <t>A22.28.005</t>
  </si>
  <si>
    <t>Абляция при новообразованиях мочевыделительного тракта</t>
  </si>
  <si>
    <t>A22.30.016</t>
  </si>
  <si>
    <t>Эндоскопическая аргоноплазменная коагуляция опухоли</t>
  </si>
  <si>
    <t>A22.30.018</t>
  </si>
  <si>
    <t>Эндоскопическое электрохирургическое удаление опухоли</t>
  </si>
  <si>
    <t>A26.26.012</t>
  </si>
  <si>
    <t>Молекулярно-биологическое исследование отделяемого конъюнктивы на вирус простого герпеса 1 и 2 типов (Herpes simplex virus types 1, 2)</t>
  </si>
  <si>
    <t>B01.059.002</t>
  </si>
  <si>
    <t>Прием (осмотр, консультация) врача-эндоскописта повторный</t>
  </si>
  <si>
    <t>A07.03.001</t>
  </si>
  <si>
    <t>Сцинтиграфия полипозиционная костей</t>
  </si>
  <si>
    <t>A07.09.003</t>
  </si>
  <si>
    <t>Сцинтиграфия легких перфузионная</t>
  </si>
  <si>
    <t>A07.10.001</t>
  </si>
  <si>
    <t>Сцинтиграфия миокарда</t>
  </si>
  <si>
    <t>A07.14.002</t>
  </si>
  <si>
    <t>Сцинтиграфия печени и селезенки</t>
  </si>
  <si>
    <t>A07.14.002.001</t>
  </si>
  <si>
    <t>Гепатобилисцинтиграфия</t>
  </si>
  <si>
    <t>A07.20.004</t>
  </si>
  <si>
    <t>Сцинтиграфия молочной железы</t>
  </si>
  <si>
    <t>A07.22.002</t>
  </si>
  <si>
    <t>Сцинтиграфия щитовидной железы</t>
  </si>
  <si>
    <t>A07.22.005</t>
  </si>
  <si>
    <t>Сцинтиграфия паращитовидных желез</t>
  </si>
  <si>
    <t>A07.28.004</t>
  </si>
  <si>
    <t>Ангионефросцинтиграфия</t>
  </si>
  <si>
    <t>A07.30.029</t>
  </si>
  <si>
    <t>Сцинтиграфия в режиме "все тело" для выявления воспалительных очагов</t>
  </si>
  <si>
    <t>A25.23.001</t>
  </si>
  <si>
    <t>Назначение лекарственных препаратов при заболеваниях центральной нервной системы и головного мозга</t>
  </si>
  <si>
    <t>A05.30.001</t>
  </si>
  <si>
    <t>Кардиотокография плода</t>
  </si>
  <si>
    <t>B01.052.001</t>
  </si>
  <si>
    <t>Осмотр (консультация) врача ультразвуковой диагностики</t>
  </si>
  <si>
    <t>B03.005.003</t>
  </si>
  <si>
    <t>Исследование сосудисто-тромбоцитарного первичного гемостаза</t>
  </si>
  <si>
    <t>B01.047.007</t>
  </si>
  <si>
    <t>Прием (осмотр, консультация) врача приемного отделения первичный</t>
  </si>
  <si>
    <t>A25.04.001</t>
  </si>
  <si>
    <t>Назначение лекарственных препаратов при заболеваниях суставов</t>
  </si>
  <si>
    <t>A08.05.012</t>
  </si>
  <si>
    <t>Цитохимическое исследование микропрепарата костного мозга</t>
  </si>
  <si>
    <t>A27.05.018</t>
  </si>
  <si>
    <t>Молекулярно-генетическое исследование мутации G1691A в гене фактора V (мутация Лейдена в V факторе свертывания)</t>
  </si>
  <si>
    <t>A27.05.004</t>
  </si>
  <si>
    <t>Определение полиморфизма 455 G/A (замена гуанина на аденин в позиции 455) в гене бета-субъединицы фактора I</t>
  </si>
  <si>
    <t>A27.05.006</t>
  </si>
  <si>
    <t>Определение полиморфизма 675 4G/5G (инсерция гуанина в позиции 675) в гене ингибитора активатора плазминогена I типа (PAI-1)</t>
  </si>
  <si>
    <t>A27.05.017</t>
  </si>
  <si>
    <t>Молекулярно-генетическое исследование точечных мутаций гена bcr-abl (химерный ген, образованный слиянием области кластера разрывов на 22 хромосоме и гена тирозин-киназы Абельсона на 9 хромосоме)</t>
  </si>
  <si>
    <t>A09.05.089</t>
  </si>
  <si>
    <t>Исследование уровня альфа-фетопротеина в сыворотке крови</t>
  </si>
  <si>
    <t>A09.05.090</t>
  </si>
  <si>
    <t>Исследование уровня хорионического гонадотропина в крови</t>
  </si>
  <si>
    <t>B04.032.002</t>
  </si>
  <si>
    <t>Профилактический прием (осмотр, консультация) врача-неонатолога</t>
  </si>
  <si>
    <t>B04.047.006</t>
  </si>
  <si>
    <t>Профилактический прием (осмотр, консультация) врача-терапевта подросткового</t>
  </si>
  <si>
    <t>B01.038.002</t>
  </si>
  <si>
    <t>Осмотр (консультация) врачом-радиологом повторный</t>
  </si>
  <si>
    <t>B01.014.001</t>
  </si>
  <si>
    <t>Прием (осмотр, консультация) врача-инфекциониста первичный</t>
  </si>
  <si>
    <t>B01.014.002</t>
  </si>
  <si>
    <t>Прием (осмотр, консультация) врача-инфекциониста повторный</t>
  </si>
  <si>
    <t>B01.026.001.6</t>
  </si>
  <si>
    <t>Прием фельдшера (акушерки)</t>
  </si>
  <si>
    <t>B01.032.001</t>
  </si>
  <si>
    <t>Прием (осмотр, консультация) врача-неонатолога первичный</t>
  </si>
  <si>
    <t>B01.032.002</t>
  </si>
  <si>
    <t>Прием (осмотр, консультация) врача-неонатолога повторный</t>
  </si>
  <si>
    <t>B01.047.004</t>
  </si>
  <si>
    <t>Прием (осмотр, консультация) врача-терапевта подросткового повторный</t>
  </si>
  <si>
    <t>B03.047.002</t>
  </si>
  <si>
    <t>Комплекс исследований в центре здоровья для оценки наиболее вероятных факторов риска, функциональных и адаптивных резервов организма с учетом возрастных особенностей</t>
  </si>
  <si>
    <t>A25.30.019</t>
  </si>
  <si>
    <t>Назначение комплекса упражнений (лечебной физкультуры)</t>
  </si>
  <si>
    <t>B02.031.001</t>
  </si>
  <si>
    <t>Патронаж педиатрической сестры на дому</t>
  </si>
  <si>
    <t>A07.30.032</t>
  </si>
  <si>
    <t xml:space="preserve">Однофотонная эмиссионная компьютерная томография мягких тканей </t>
  </si>
  <si>
    <t>А07.30.036</t>
  </si>
  <si>
    <t>Радиометрия биологических сред организма</t>
  </si>
  <si>
    <t>B01.007.001</t>
  </si>
  <si>
    <t>Прием (осмотр, консультация) врача-гериатра первичный</t>
  </si>
  <si>
    <t>B01.007.002</t>
  </si>
  <si>
    <t>Прием (осмотр, консультация) врача-гериатра повторный</t>
  </si>
  <si>
    <t>A12.05.010</t>
  </si>
  <si>
    <t xml:space="preserve">Определение HLA-антигенов </t>
  </si>
  <si>
    <t>A26.23.029.001</t>
  </si>
  <si>
    <t>«Определение РНК не полиомиелитных энтеровирусов в образцах спинномозговой жидкости методом ПЦР».</t>
  </si>
  <si>
    <t>B01.015.004</t>
  </si>
  <si>
    <t>Прием (осмотр, консультация) врача-детского кардиолога повторный</t>
  </si>
  <si>
    <t>B01.009.002</t>
  </si>
  <si>
    <t>Прием (осмотр, консультация) врача-детского онколога повторный</t>
  </si>
  <si>
    <t>B01.010.002</t>
  </si>
  <si>
    <t>Прием  (осмотр, консультация)врача-детского хирурга повторный</t>
  </si>
  <si>
    <t>B01.058.004</t>
  </si>
  <si>
    <t>Прием (осмотр, консультация) врача-детского эндокринолога повторный</t>
  </si>
  <si>
    <t>B04.014.002</t>
  </si>
  <si>
    <t>Диспансерный прием (осмотр, консультация) врача-инфекциониста</t>
  </si>
  <si>
    <t>B04.027.001</t>
  </si>
  <si>
    <t>Диспансерный прием (осмотр, консультация) врача-онколога</t>
  </si>
  <si>
    <t>B04.053.001</t>
  </si>
  <si>
    <t>Диспансерный прием (осмотр, консультация) врача-уролога</t>
  </si>
  <si>
    <t>B04.057.001</t>
  </si>
  <si>
    <t>Диспансерный прием (осмотр, консультация) врача-хирурга</t>
  </si>
  <si>
    <t>B04.001.001</t>
  </si>
  <si>
    <t>Диспансерный прием (осмотр, консультация) врача-акушера-гинеколога</t>
  </si>
  <si>
    <t>B04.002.001</t>
  </si>
  <si>
    <t>Диспансерный прием (осмотр, консультация) врача-аллерголога-иммунолога</t>
  </si>
  <si>
    <t>B04.004.001</t>
  </si>
  <si>
    <t>Диспансерный прием (осмотр, консультация) врача-гастроэнтеролога</t>
  </si>
  <si>
    <t>B04.005.001</t>
  </si>
  <si>
    <t>Диспансерный прием (осмотр, консультация) врача-гематолога</t>
  </si>
  <si>
    <t>B04.008.001</t>
  </si>
  <si>
    <t>Диспансерный прием (осмотр, консультация) врача-дерматовенеролога</t>
  </si>
  <si>
    <t>B04.009.001</t>
  </si>
  <si>
    <t>Диспансерный прием (осмотр, консультация) врача-детского онколога</t>
  </si>
  <si>
    <t>B04.010.001</t>
  </si>
  <si>
    <t>Диспансерный прием (осмотр, консультация) врача-детского хирурга</t>
  </si>
  <si>
    <t>B04.015.003</t>
  </si>
  <si>
    <t>Диспансерный прием (осмотр, консультация) врача-кардиолога</t>
  </si>
  <si>
    <t>B04.015.005</t>
  </si>
  <si>
    <t>Диспансерный прием (осмотр, консультация) врача-детского кардиолога</t>
  </si>
  <si>
    <t>B04.018.001</t>
  </si>
  <si>
    <t>Диспансерный прием (осмотр, консультация) врача-колопроктолога</t>
  </si>
  <si>
    <t>B04.020.001</t>
  </si>
  <si>
    <t>Диспансерный прием (осмотр, консультация) врача по лечебной физкультуре</t>
  </si>
  <si>
    <t>B04.023.001</t>
  </si>
  <si>
    <t>Диспансерный прием (осмотр, консультация) врача-невролога</t>
  </si>
  <si>
    <t>B04.025.002</t>
  </si>
  <si>
    <t>Диспансерный прием (осмотр, консультация) врача-нефролога</t>
  </si>
  <si>
    <t>B04.026.001</t>
  </si>
  <si>
    <t>Диспансерный прием (осмотр, консультация) врача общей практики (семейного врача)</t>
  </si>
  <si>
    <t>B04.028.001</t>
  </si>
  <si>
    <t>Диспансерный прием (осмотр, консультация) врача-оториноларинголога</t>
  </si>
  <si>
    <t>B04.029.001</t>
  </si>
  <si>
    <t>Диспансерный прием (осмотр, консультация) врача-офтальмолога</t>
  </si>
  <si>
    <t>B04.031.001</t>
  </si>
  <si>
    <t>Диспансерный прием (осмотр, консультация) врача-педиатра</t>
  </si>
  <si>
    <t>B04.031.003</t>
  </si>
  <si>
    <t>Диспансерный прием (осмотр, консультация) врача-педиатра участкового</t>
  </si>
  <si>
    <t>B04.037.001</t>
  </si>
  <si>
    <t>Диспансерный прием (осмотр, консультация) врача-пульмонолога</t>
  </si>
  <si>
    <t>B04.046.001</t>
  </si>
  <si>
    <t>Диспансерный прием (осмотр, консультация) врача сурдолога-оториноларинголога</t>
  </si>
  <si>
    <t>B04.047.003</t>
  </si>
  <si>
    <t>Диспансерный прием (осмотр, консультация) врача-терапевта участкового</t>
  </si>
  <si>
    <t>B04.047.005</t>
  </si>
  <si>
    <t>Диспансерный прием (осмотр, консультация) врача-терапевта подросткового</t>
  </si>
  <si>
    <t>B04.048.001</t>
  </si>
  <si>
    <t>Диспансерный прием (осмотр, консультация) врача-токсиколога</t>
  </si>
  <si>
    <t>B04.049.001</t>
  </si>
  <si>
    <t>Диспансерный прием (осмотр, консультация) врача-торакального хирурга</t>
  </si>
  <si>
    <t>B04.050.001</t>
  </si>
  <si>
    <t>Диспансерный прием (осмотр, консультация) врача-травматолога-ортопеда</t>
  </si>
  <si>
    <t>B04.053.003</t>
  </si>
  <si>
    <t>Диспансерный прием (осмотр, консультация) врача-детского уролога-андролога</t>
  </si>
  <si>
    <t>B04.058.002</t>
  </si>
  <si>
    <t>Диспансерный прием (осмотр, консультация) врача-детского эндокринолога</t>
  </si>
  <si>
    <t>B04.007.001</t>
  </si>
  <si>
    <t>Диспансерный прием (осмотр, консультация) врача-гериатра</t>
  </si>
  <si>
    <t>B04.032.001</t>
  </si>
  <si>
    <t>Диспансерный прием (осмотр, консультация) врача-неонатолога</t>
  </si>
  <si>
    <t>B04.047.001</t>
  </si>
  <si>
    <t xml:space="preserve">Диспансерный прием (осмотр, консультация) врача-терапевта </t>
  </si>
  <si>
    <t>B04.006.001</t>
  </si>
  <si>
    <t>Диспансерный прием (осмотр, консультация) врача-генетика</t>
  </si>
  <si>
    <t>A03.30.010</t>
  </si>
  <si>
    <t>Описание и интерпретация данных эндоскопических исследований с применением телемедицинских технологий</t>
  </si>
  <si>
    <t>A05.10.004.001</t>
  </si>
  <si>
    <t>Расшифровка, описание и интерпретация данных электрокардиографических исследований с применением телемедицинских технологий</t>
  </si>
  <si>
    <t>A05.10.007.002</t>
  </si>
  <si>
    <t>Дистанционное наблюдение за электрокардиографическими данными</t>
  </si>
  <si>
    <t>A06.30.002.004</t>
  </si>
  <si>
    <t>Описание и интерпретация данных рентгеноскопических исследований с применением телемедицинских технологий</t>
  </si>
  <si>
    <t>A06.30.002.005</t>
  </si>
  <si>
    <t>Описание и интерпретация компьютерных томограмм с применением телемедицинских технологий</t>
  </si>
  <si>
    <t>A06.30.002.006</t>
  </si>
  <si>
    <t>Описание и интерпретация магнитно-резонансных томограмм с применением телемедицинских технологий</t>
  </si>
  <si>
    <t>B01.027.001.1</t>
  </si>
  <si>
    <t>Консультация врача-онколога с применением телемедицинских технологий</t>
  </si>
  <si>
    <t>A06.30.002</t>
  </si>
  <si>
    <t>Описание и интерпретация рентгенографических изображений</t>
  </si>
  <si>
    <t>A06.30.002.001</t>
  </si>
  <si>
    <t>Описание и интерпретация компьютерных томограмм</t>
  </si>
  <si>
    <t>A06.30.002.003</t>
  </si>
  <si>
    <t>Описание и интерпретация данных рентгенографических исследований с применением телемедицинских технологий</t>
  </si>
  <si>
    <t>A27.30.016</t>
  </si>
  <si>
    <t>Молекулярно-генетическое исследование мутаций в гене EGFR в биопсийном (операционном) материале</t>
  </si>
  <si>
    <t>A27.30.006</t>
  </si>
  <si>
    <t>Молекулярно-генетическое исследование мутаций в гене KRAS в биопсийном (операционном) материале</t>
  </si>
  <si>
    <t>A27.30.007</t>
  </si>
  <si>
    <t>Молекулярно-генетическое исследование мутаций в гене NRAS в биопсийном (операционном) материале</t>
  </si>
  <si>
    <t>A27.30.008</t>
  </si>
  <si>
    <t>Молекулярно-генетическое исследование мутаций в гене BRAF в биопсийном (операционном) материале</t>
  </si>
  <si>
    <t>A27.05.040</t>
  </si>
  <si>
    <t>Молекулярно-генетическое исследование мутаций в генах BRCA1 и BRCA2 в крови</t>
  </si>
  <si>
    <t>A08.06.002.002</t>
  </si>
  <si>
    <t>Патолого-анатомическое исследование биопсийного (операционного) материала лимфоузла с применением метода флуоресцентной гибридизации in situ (FISH</t>
  </si>
  <si>
    <t>B03.019.001</t>
  </si>
  <si>
    <t>Молекулярно-цитогенетическое исследование (FISH-метод) на одну пару хромосом</t>
  </si>
  <si>
    <t>A12.05.013</t>
  </si>
  <si>
    <t>Цитогенетическое исследование (кариотип)</t>
  </si>
  <si>
    <t>A08.05.002.002</t>
  </si>
  <si>
    <t>Патолого-анатомическое исследование биопсийного (операционного) материала тканей костного мозга с применением метода флуоресцентной гибридизации in situ (FISH)</t>
  </si>
  <si>
    <t>A08.30.029</t>
  </si>
  <si>
    <t>Исследование хромосом методом дифференциальной окраски</t>
  </si>
  <si>
    <t>A08.30.029.001</t>
  </si>
  <si>
    <t>Исследование клеток костного мозга методом дифференциальной окраски хромосом для выявления клональных опухолевых клеток</t>
  </si>
  <si>
    <t>A08.30.029.002</t>
  </si>
  <si>
    <t xml:space="preserve">Исследование клеток крови для определения кариотипа методом дифференциальной окраски хромосом при различных генетических </t>
  </si>
  <si>
    <t>A26.08.000.2</t>
  </si>
  <si>
    <t>Тестирование групп риска на выявление  новой короновирусной инфекции (COVID-19)  в мазках со слизистой оболочки носо- и ротоглотки  методом амплификации, без применения тест - систем**</t>
  </si>
  <si>
    <t>A26.08.000</t>
  </si>
  <si>
    <t>Тестирование групп риска на выявление  новой короновирусной инфекции (COVID-19)  в мазках со слизистой оболочки носо- и ротоглотки  методом амплификации, c применением тест – систем **</t>
  </si>
  <si>
    <t>* тариф применять с учетом коэффициента дифференциации по муниципальным образованиям Иркутской области, указанных в приложении № 6</t>
  </si>
  <si>
    <t>**- в лабораториях Иркутской области, допущенных Роспотребнадзором к проведению таких исследований</t>
  </si>
  <si>
    <t>Приложение № 8</t>
  </si>
  <si>
    <t>Приложение № 26</t>
  </si>
  <si>
    <t>Тарифы на проведение отдельных диагностических (лабораторных) исследований</t>
  </si>
  <si>
    <t>Приложение №1</t>
  </si>
  <si>
    <t>к Дополнительному соглашению № 11от 28.08.2020г.</t>
  </si>
  <si>
    <t>Перечень медицинских организаций структурных подразделений медицинских организаций,</t>
  </si>
  <si>
    <t>оказывающих  медицинскую помощь в амбулаторных условиях.</t>
  </si>
  <si>
    <t>Раздел 1. Перечень медицинских организаций структурных подразделений медицинских организаций, оказывающих медицинскую  помощь в амбулаторных условиях, имеющих прикрепившихся лиц, оплата медицинской помощи в которых осуществляется по подушевому нормативу финансирования на прикрепившихся лиц</t>
  </si>
  <si>
    <t xml:space="preserve">группа </t>
  </si>
  <si>
    <t>подгруппа</t>
  </si>
  <si>
    <t>Кумо</t>
  </si>
  <si>
    <t>код мо</t>
  </si>
  <si>
    <t>140</t>
  </si>
  <si>
    <t>Ангарск МСЧ28</t>
  </si>
  <si>
    <t>136</t>
  </si>
  <si>
    <t>Ангарск ГБ1</t>
  </si>
  <si>
    <t>087</t>
  </si>
  <si>
    <t>Ангарск БСМП</t>
  </si>
  <si>
    <t>137</t>
  </si>
  <si>
    <t>Ангарск ГДБ1</t>
  </si>
  <si>
    <t>Медицинская автономная некоммерческая организация «Лечебно-диагностический центр»</t>
  </si>
  <si>
    <t>240</t>
  </si>
  <si>
    <t>Ангарск МАНО ЛДЦ</t>
  </si>
  <si>
    <t>141</t>
  </si>
  <si>
    <t>Ангарск МСЧ36</t>
  </si>
  <si>
    <t>122</t>
  </si>
  <si>
    <t>Братск ДГБ</t>
  </si>
  <si>
    <t>118</t>
  </si>
  <si>
    <t>Братск ГБ1</t>
  </si>
  <si>
    <t>119</t>
  </si>
  <si>
    <t>Братск ГБ2</t>
  </si>
  <si>
    <t>120</t>
  </si>
  <si>
    <t>Братск ГБ3</t>
  </si>
  <si>
    <t>121</t>
  </si>
  <si>
    <t>Братск ГБ5</t>
  </si>
  <si>
    <t>117</t>
  </si>
  <si>
    <t>Братск РБ</t>
  </si>
  <si>
    <t>185</t>
  </si>
  <si>
    <t>Чуна РБ</t>
  </si>
  <si>
    <t>частное учреждение здравоохранения «Поликлиника "РЖД-Медицина" города Вихоревка»</t>
  </si>
  <si>
    <t>152</t>
  </si>
  <si>
    <t>Вихоревка РЖД-МЕДИЦИНА</t>
  </si>
  <si>
    <t>039</t>
  </si>
  <si>
    <t>Иркутск Больница  СО РАН</t>
  </si>
  <si>
    <t>056</t>
  </si>
  <si>
    <t>Иркутск ДП1</t>
  </si>
  <si>
    <t>005</t>
  </si>
  <si>
    <t>Иркутск КБ1</t>
  </si>
  <si>
    <t>009</t>
  </si>
  <si>
    <t>Иркутск ГКБ3</t>
  </si>
  <si>
    <t>046</t>
  </si>
  <si>
    <t>Иркутск ДП2</t>
  </si>
  <si>
    <t>областное государственное бюджетное учреждение здравоохранения «Иркутская детская городская поликлиника № 3»</t>
  </si>
  <si>
    <t>051</t>
  </si>
  <si>
    <t>Иркутск ДП3</t>
  </si>
  <si>
    <t>020</t>
  </si>
  <si>
    <t>Иркутск П4</t>
  </si>
  <si>
    <t>004</t>
  </si>
  <si>
    <t>Иркутск ГБ5</t>
  </si>
  <si>
    <t>003</t>
  </si>
  <si>
    <t>Иркутск ГБ6</t>
  </si>
  <si>
    <t>054</t>
  </si>
  <si>
    <t>Иркутск ДП6</t>
  </si>
  <si>
    <t>029</t>
  </si>
  <si>
    <t>Иркутск ГКБ8</t>
  </si>
  <si>
    <t>013</t>
  </si>
  <si>
    <t>Иркутск ГКБ9</t>
  </si>
  <si>
    <t>006</t>
  </si>
  <si>
    <t>Иркутск ГКБ10</t>
  </si>
  <si>
    <t>областное государственное бюджетное учреждение здравоохранения «Иркутская городская поликлиника № 11»</t>
  </si>
  <si>
    <t>022</t>
  </si>
  <si>
    <t>Иркутск П11</t>
  </si>
  <si>
    <t>областное государственное бюджетное учреждение здравоохранения «Иркутская городская поликлиника № 15»</t>
  </si>
  <si>
    <t>049</t>
  </si>
  <si>
    <t>Иркутск П15</t>
  </si>
  <si>
    <t>025</t>
  </si>
  <si>
    <t>Иркутск П17</t>
  </si>
  <si>
    <t>021</t>
  </si>
  <si>
    <t>Иркутск МСЧ ИАПО</t>
  </si>
  <si>
    <t>019</t>
  </si>
  <si>
    <t>Иркутск МСЧ  2</t>
  </si>
  <si>
    <t>098</t>
  </si>
  <si>
    <t>Иркутская РБ</t>
  </si>
  <si>
    <t>183</t>
  </si>
  <si>
    <t>Усть-Уда РБ</t>
  </si>
  <si>
    <t>095</t>
  </si>
  <si>
    <t>Катанга РБ</t>
  </si>
  <si>
    <t>148</t>
  </si>
  <si>
    <t>Мама РБ</t>
  </si>
  <si>
    <t>115</t>
  </si>
  <si>
    <t>Бодайбо РБ</t>
  </si>
  <si>
    <t>частное учреждение здравоохранения «Клиническая больница "РЖД-Медицина" города Иркутск»</t>
  </si>
  <si>
    <t>015</t>
  </si>
  <si>
    <t>Иркутск КБ РЖД-МЕДИЦИНА</t>
  </si>
  <si>
    <t>036</t>
  </si>
  <si>
    <t>Иркутск ОГЦ</t>
  </si>
  <si>
    <t>202</t>
  </si>
  <si>
    <t>Иркутск МВД</t>
  </si>
  <si>
    <t>024</t>
  </si>
  <si>
    <t>Иркутск Аэропорт</t>
  </si>
  <si>
    <t>149</t>
  </si>
  <si>
    <t>Нижнеудинск РБ</t>
  </si>
  <si>
    <t>частное учреждение здравоохранения «Поликлиника "РЖД-Медицина" города Нижнеудинск»</t>
  </si>
  <si>
    <t>170</t>
  </si>
  <si>
    <t>Нижнеудинск РЖД-МЕДИЦИНА</t>
  </si>
  <si>
    <t>154</t>
  </si>
  <si>
    <t>Саянск ГБ</t>
  </si>
  <si>
    <t>133</t>
  </si>
  <si>
    <t>Зима ГБ</t>
  </si>
  <si>
    <t>132</t>
  </si>
  <si>
    <t>Залари РБ</t>
  </si>
  <si>
    <t>114</t>
  </si>
  <si>
    <t>Балаганск РБ</t>
  </si>
  <si>
    <t>частное учреждение здравоохранения «Поликлиника "РЖД-Медицина" города Зима»</t>
  </si>
  <si>
    <t>167</t>
  </si>
  <si>
    <t>Зима РЖД-МЕДИЦИНА</t>
  </si>
  <si>
    <t>164</t>
  </si>
  <si>
    <t>Тайшет РБ</t>
  </si>
  <si>
    <t>частное учреждение здравоохранения «Поликлиника "РЖД-Медицина" города Тайшет»</t>
  </si>
  <si>
    <t>189</t>
  </si>
  <si>
    <t>Тайшет РЖД-МЕДИЦИНА</t>
  </si>
  <si>
    <t>165</t>
  </si>
  <si>
    <t>Тулун ГБ</t>
  </si>
  <si>
    <t>147</t>
  </si>
  <si>
    <t>Куйтун РБ</t>
  </si>
  <si>
    <t>180</t>
  </si>
  <si>
    <t>Усть-Илимск ГП1</t>
  </si>
  <si>
    <t>181</t>
  </si>
  <si>
    <t>Усть-Илимск ГП2</t>
  </si>
  <si>
    <t>378</t>
  </si>
  <si>
    <t>Усть-Илимск ГДП</t>
  </si>
  <si>
    <t>182</t>
  </si>
  <si>
    <t>Усть-Кут РБ</t>
  </si>
  <si>
    <t>144</t>
  </si>
  <si>
    <t>Казачинско-Ленская РБ</t>
  </si>
  <si>
    <t>146</t>
  </si>
  <si>
    <t>Киренск РБ</t>
  </si>
  <si>
    <t>частное учреждение здравоохранения «Поликлиника "РЖД-Медицина" города Усть-Кут»</t>
  </si>
  <si>
    <t>169</t>
  </si>
  <si>
    <t>Усть-Кут РЖД-МЕДИЦИНА</t>
  </si>
  <si>
    <t>129</t>
  </si>
  <si>
    <t>Железногорск РБ</t>
  </si>
  <si>
    <t>частное учреждение здравоохранения «Поликлиника "РЖД-Медицина" города Железногорск-Илимский»</t>
  </si>
  <si>
    <t>168</t>
  </si>
  <si>
    <t>Железногорск РЖД-МЕДИЦИНА</t>
  </si>
  <si>
    <t>177</t>
  </si>
  <si>
    <t>Усолье ГБ</t>
  </si>
  <si>
    <t>247</t>
  </si>
  <si>
    <t>Боханская РБ</t>
  </si>
  <si>
    <t>249</t>
  </si>
  <si>
    <t>Осинская РБ</t>
  </si>
  <si>
    <t>097</t>
  </si>
  <si>
    <t>Жигалово РБ</t>
  </si>
  <si>
    <t>096</t>
  </si>
  <si>
    <t>Качуг РБ</t>
  </si>
  <si>
    <t>248</t>
  </si>
  <si>
    <t>Нукутская РБ</t>
  </si>
  <si>
    <t>246</t>
  </si>
  <si>
    <t>Баяндаевская РБ</t>
  </si>
  <si>
    <t>245</t>
  </si>
  <si>
    <t>Аларская РБ</t>
  </si>
  <si>
    <t>251</t>
  </si>
  <si>
    <t>Усть-Орда областная больница №2</t>
  </si>
  <si>
    <t>100</t>
  </si>
  <si>
    <t>Ольхон РБ</t>
  </si>
  <si>
    <t>162</t>
  </si>
  <si>
    <t>Свирск Больница</t>
  </si>
  <si>
    <t>157</t>
  </si>
  <si>
    <t>Черемхово ГБ1</t>
  </si>
  <si>
    <t>188</t>
  </si>
  <si>
    <t>Шелехов РБ</t>
  </si>
  <si>
    <t>099</t>
  </si>
  <si>
    <t>Слюдянка РБ</t>
  </si>
  <si>
    <t xml:space="preserve"> Раздел 2. Перечень медицинских организаций  (структурных подразделений медицинских организаций, оказывающих медицинскую помощь в амбулаторных условиях, не имеющих прикрепившихся лиц, оплата медицинской помощи в которых осуществляется за единицу объема медицинской помощи – за медицинскую услугу, за посещение, за обращение (законченный случай.)</t>
  </si>
  <si>
    <t>Группа</t>
  </si>
  <si>
    <t>областное государственное бюджетное учреждение здравоохранения «Ангарская городская детская стоматологическая поликлиника»</t>
  </si>
  <si>
    <t>Общество с ограниченной ответственностью «ЧЕЛЮСТНО-ЛИЦЕВАЯ КЛИНИКА»</t>
  </si>
  <si>
    <t>Акционерное общество «Городская стоматологическая поликлиника»</t>
  </si>
  <si>
    <t>Медицинская автономная некоммерческая организация «Центр Детской Стоматологии»</t>
  </si>
  <si>
    <t>Международное учреждение здравоохранения и дополнительного образования НАУЧНО-ИССЛЕДОВАТЕЛЬСКИЙ ИНСТИТУТ КЛИНИЧЕСКОЙ МЕДИЦИНЫ</t>
  </si>
  <si>
    <t>областное государственное автономное учреждение здравоохранения «Братская стоматологическая поликлиника № 1»</t>
  </si>
  <si>
    <t>областное государственное автономное учреждение здравоохранения «Братская стоматологическая поликлиника № 3»</t>
  </si>
  <si>
    <t>Федеральное государственное бюджетное образовательное учреждение высшего образования «Иркутский государственный медицинский университет» Министерства здравоохранения Российской Федерации</t>
  </si>
  <si>
    <t>областное государственное автономное учреждение здравоохранения «Иркутская городская детская стоматологическая поликлиника»</t>
  </si>
  <si>
    <t>областное государственное автономное учреждение здравоохранения «Иркутская стоматологическая поликлиника № 1»</t>
  </si>
  <si>
    <t>областное государственное автономное учреждение здравоохранения «Иркутский областной клинический консультативно-диагностический центр»</t>
  </si>
  <si>
    <t>областное государственное бюджетное учреждение здравоохранения «Иркутская областная стоматологическая поликлиника»</t>
  </si>
  <si>
    <t>Общество с ограниченной ответственностью «Б.Браун Авитум Руссланд Клиникс»</t>
  </si>
  <si>
    <t>государственное автономное учреждение здравоохранения «Областной центр врачебной косметологии»</t>
  </si>
  <si>
    <t>Общество с ограниченной ответственностью «Диамант»</t>
  </si>
  <si>
    <t>закрытое акционерное общество «Центр компьютерной томографии»</t>
  </si>
  <si>
    <t xml:space="preserve">Общество с ограниченной ответственностью «Центр Магнитно-Резонансной Томографии» </t>
  </si>
  <si>
    <t>Общество с ограниченной ответственностью «Элит-Дент»</t>
  </si>
  <si>
    <t>областное государственное автономное учреждение здравоохранения «Саянская городская стоматологическая поликлиника»</t>
  </si>
  <si>
    <t>областное государственное автономное учреждение здравоохранения «Железногорская стоматологическая поликлиника»</t>
  </si>
  <si>
    <t>областное государственное автономное учреждение здравоохранения «Усольская городская стоматологическая поликлиника»</t>
  </si>
  <si>
    <t>Общество с ограниченной ответственностью «Эстетика»</t>
  </si>
  <si>
    <t>Общество с ограниченной ответственностью «Нео-Дент»</t>
  </si>
  <si>
    <t>областное государственное бюджетное учреждение здравоохранения «Усть-Ордынская областная стоматологическая поликлиника»</t>
  </si>
  <si>
    <t>Общество с ограниченной ответственностью «РУСАЛ Медицинский Центр» (филиал Общество с ограниченной ответственностью «РУСАЛ Медицинский Центр» в г. Шелехове</t>
  </si>
  <si>
    <t>Общество с ограниченной ответственностью «Вита-Дент»</t>
  </si>
  <si>
    <t>Общество с ограниченной ответственностью "Просто лаборатория"</t>
  </si>
  <si>
    <t xml:space="preserve">Общество с ограниченной ответственностью «Новая Стоматологическая Клиника»
</t>
  </si>
  <si>
    <t xml:space="preserve">Общество с ограниченной ответственностью «ЮНИЛАБ-Иркутск» </t>
  </si>
  <si>
    <t xml:space="preserve">государственное бюджетное учреждение здравоохранения «Иркутское областное патологоанатомическое бюро» </t>
  </si>
  <si>
    <t>Общество с ограниченной ответственностью «ИНВИТРО-Сибирь»</t>
  </si>
  <si>
    <t xml:space="preserve">Общество с ограниченной ответственностью Клиника «Сибирского здоровья» </t>
  </si>
  <si>
    <t>Федеральное государственное бюджетное научное учреждение «Иркутский научный центр хирургии и травматологии»</t>
  </si>
  <si>
    <t>Федеральное государственное бюджетное научное учреждение "Восточно-Сибирский институт медико-экологических исследований"</t>
  </si>
  <si>
    <t>Общество с ограниченной ответственностью "Клиника Центра Молекулярной Диагностики"</t>
  </si>
  <si>
    <t>Общество с ограниченной ответственностью «Нефропротек»</t>
  </si>
  <si>
    <t>Общество с ограниченной ответственностью «Центр Профессиональной медицины «Планета здоровья»</t>
  </si>
  <si>
    <t>Общество с ограниченной ответственностью «Байкальский центр многопрофильной медицины»</t>
  </si>
  <si>
    <t>Общество с ограниченной ответственностью «ОБЛАСТНОЙ МНОГОПРОФИЛЬНЫЙ МЕДИЦИНСКИЙ ЦЕНТР ИМЕНИ СВЯТИТЕЛЯ ЛУКИ»</t>
  </si>
  <si>
    <t>Общество с ограниченной ответственностью «М-ЛАЙН»</t>
  </si>
  <si>
    <t>государственное бюджетное учреждение здравоохранения «Иркутский областной центр по профилактике и борьбе со СПИД и инфекционными заболеваниями»</t>
  </si>
  <si>
    <t>Приложение №4</t>
  </si>
  <si>
    <t>Приложение № 4</t>
  </si>
  <si>
    <t>Перечень медицинских организаций, оказывающих скорую медицинскую помощь вне медицинских организаций, оплата медицинской помощи в которых осуществляется по подушевому нормативу финансирования скорой медицинской помощи, оказываемой вне медицинской организации»</t>
  </si>
  <si>
    <t>Группа (подгруппа)</t>
  </si>
  <si>
    <t>(</t>
  </si>
  <si>
    <t>)</t>
  </si>
  <si>
    <t>областное государственное бюджетное учреждение здравоохранения «Братская городская станция скорой медицинской помощи»</t>
  </si>
  <si>
    <t>391</t>
  </si>
  <si>
    <t>областное государственное бюджетное учреждение здравоохранения «Иркутская станция скорой медицинской помощи»</t>
  </si>
  <si>
    <t>390</t>
  </si>
  <si>
    <t>231</t>
  </si>
  <si>
    <t>государственное бюджетное учреждение здравоохранения «Иркутский областной центр медицины катастроф»</t>
  </si>
  <si>
    <t>410</t>
  </si>
  <si>
    <t>Приложение №6</t>
  </si>
  <si>
    <t>Приложение № 6</t>
  </si>
  <si>
    <t>Приложение №13</t>
  </si>
  <si>
    <t>Дифференцированные подушевые нормативы финансирования медицинской помощи в амбулаторных условиях.</t>
  </si>
  <si>
    <t>ДПН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</si>
</sst>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₽_-;\-* #,##0.00\ _₽_-;_-* &quot;-&quot;??\ _₽_-;_-@_-"/>
    <numFmt numFmtId="165" formatCode="0.0000"/>
    <numFmt numFmtId="166" formatCode="#,##0.0"/>
  </numFmts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3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3"/>
      <name val="Arial Cyr"/>
      <charset val="204"/>
    </font>
    <font>
      <sz val="13"/>
      <color rgb="FFFF0000"/>
      <name val="Arial Cyr"/>
      <charset val="204"/>
    </font>
    <font>
      <sz val="13"/>
      <color theme="1"/>
      <name val="Arial Cyr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3"/>
      <color rgb="FFFF0000"/>
      <name val="Times New Roman"/>
      <family val="1"/>
      <charset val="204"/>
    </font>
    <font>
      <sz val="13"/>
      <color rgb="FFCCCCFF"/>
      <name val="Times New Roman"/>
      <family val="1"/>
      <charset val="204"/>
    </font>
    <font>
      <sz val="10"/>
      <name val="Helv"/>
      <charset val="204"/>
    </font>
    <font>
      <b/>
      <sz val="10"/>
      <color indexed="8"/>
      <name val="Arial"/>
      <family val="2"/>
      <charset val="204"/>
    </font>
    <font>
      <sz val="10"/>
      <color theme="0"/>
      <name val="Times New Roman"/>
      <family val="1"/>
      <charset val="204"/>
    </font>
    <font>
      <sz val="10"/>
      <name val="Arial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Arial Cyr"/>
      <charset val="204"/>
    </font>
    <font>
      <sz val="10"/>
      <color rgb="FFFF0000"/>
      <name val="Arial Cyr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3" fillId="0" borderId="0"/>
    <xf numFmtId="0" fontId="9" fillId="0" borderId="0"/>
    <xf numFmtId="0" fontId="10" fillId="0" borderId="0"/>
    <xf numFmtId="0" fontId="17" fillId="0" borderId="0"/>
    <xf numFmtId="0" fontId="17" fillId="0" borderId="0"/>
    <xf numFmtId="164" fontId="1" fillId="0" borderId="0" applyFont="0" applyFill="0" applyBorder="0" applyAlignment="0" applyProtection="0"/>
    <xf numFmtId="0" fontId="20" fillId="0" borderId="0"/>
    <xf numFmtId="0" fontId="21" fillId="0" borderId="0"/>
    <xf numFmtId="0" fontId="3" fillId="0" borderId="0"/>
    <xf numFmtId="0" fontId="1" fillId="0" borderId="0"/>
    <xf numFmtId="0" fontId="23" fillId="0" borderId="0"/>
    <xf numFmtId="0" fontId="3" fillId="0" borderId="0"/>
    <xf numFmtId="0" fontId="20" fillId="0" borderId="0"/>
    <xf numFmtId="0" fontId="17" fillId="0" borderId="0"/>
    <xf numFmtId="0" fontId="24" fillId="0" borderId="0"/>
  </cellStyleXfs>
  <cellXfs count="225">
    <xf numFmtId="0" fontId="0" fillId="0" borderId="0" xfId="0"/>
    <xf numFmtId="0" fontId="2" fillId="0" borderId="0" xfId="1" applyFont="1" applyFill="1" applyAlignment="1">
      <alignment vertical="center"/>
    </xf>
    <xf numFmtId="0" fontId="4" fillId="0" borderId="0" xfId="2" applyFont="1" applyFill="1" applyAlignment="1">
      <alignment horizontal="right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4" fillId="0" borderId="0" xfId="2" applyFont="1" applyFill="1" applyBorder="1" applyAlignment="1">
      <alignment horizontal="right" vertical="center" wrapText="1"/>
    </xf>
    <xf numFmtId="0" fontId="6" fillId="0" borderId="0" xfId="2" applyFont="1" applyFill="1" applyBorder="1" applyAlignment="1">
      <alignment horizontal="right" vertical="center" wrapText="1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8" fillId="0" borderId="0" xfId="2" applyFont="1" applyFill="1" applyAlignment="1">
      <alignment vertical="center"/>
    </xf>
    <xf numFmtId="0" fontId="7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vertical="center" wrapText="1"/>
    </xf>
    <xf numFmtId="0" fontId="7" fillId="0" borderId="0" xfId="3" applyFont="1" applyFill="1" applyAlignment="1">
      <alignment horizontal="right" vertical="center"/>
    </xf>
    <xf numFmtId="2" fontId="7" fillId="0" borderId="0" xfId="3" applyNumberFormat="1" applyFont="1" applyFill="1" applyAlignment="1">
      <alignment horizontal="right"/>
    </xf>
    <xf numFmtId="0" fontId="7" fillId="0" borderId="0" xfId="3" applyFont="1" applyFill="1" applyAlignment="1">
      <alignment horizontal="right"/>
    </xf>
    <xf numFmtId="0" fontId="7" fillId="0" borderId="0" xfId="3" applyFont="1" applyFill="1" applyAlignment="1">
      <alignment vertical="center"/>
    </xf>
    <xf numFmtId="49" fontId="7" fillId="0" borderId="0" xfId="3" applyNumberFormat="1" applyFont="1" applyFill="1" applyAlignment="1">
      <alignment horizontal="center" vertical="center"/>
    </xf>
    <xf numFmtId="0" fontId="7" fillId="0" borderId="2" xfId="4" applyFont="1" applyFill="1" applyBorder="1" applyAlignment="1">
      <alignment horizontal="center" vertical="center" wrapText="1"/>
    </xf>
    <xf numFmtId="2" fontId="7" fillId="0" borderId="2" xfId="4" applyNumberFormat="1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center" vertical="center" wrapText="1"/>
    </xf>
    <xf numFmtId="0" fontId="7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vertical="center"/>
    </xf>
    <xf numFmtId="0" fontId="7" fillId="0" borderId="2" xfId="3" applyFont="1" applyFill="1" applyBorder="1" applyAlignment="1">
      <alignment horizontal="center" vertical="center"/>
    </xf>
    <xf numFmtId="0" fontId="7" fillId="0" borderId="2" xfId="3" applyFont="1" applyFill="1" applyBorder="1" applyAlignment="1">
      <alignment vertical="center" wrapText="1"/>
    </xf>
    <xf numFmtId="0" fontId="7" fillId="0" borderId="2" xfId="3" applyFont="1" applyFill="1" applyBorder="1" applyAlignment="1">
      <alignment vertical="center"/>
    </xf>
    <xf numFmtId="2" fontId="7" fillId="0" borderId="0" xfId="3" applyNumberFormat="1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2" fillId="0" borderId="0" xfId="2" applyFont="1" applyFill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4" fillId="0" borderId="0" xfId="2" applyFont="1" applyFill="1" applyAlignment="1">
      <alignment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165" fontId="4" fillId="0" borderId="0" xfId="3" applyNumberFormat="1" applyFont="1" applyFill="1" applyAlignment="1">
      <alignment horizontal="right" vertical="center" wrapText="1"/>
    </xf>
    <xf numFmtId="0" fontId="15" fillId="0" borderId="0" xfId="1" applyFont="1" applyFill="1" applyAlignment="1">
      <alignment horizontal="right" vertical="center"/>
    </xf>
    <xf numFmtId="0" fontId="15" fillId="0" borderId="2" xfId="5" applyFont="1" applyFill="1" applyBorder="1" applyAlignment="1">
      <alignment horizontal="center" vertical="center" wrapText="1"/>
    </xf>
    <xf numFmtId="0" fontId="15" fillId="0" borderId="2" xfId="5" applyFont="1" applyBorder="1" applyAlignment="1">
      <alignment horizontal="center" vertical="center" wrapText="1"/>
    </xf>
    <xf numFmtId="0" fontId="15" fillId="0" borderId="2" xfId="5" applyFont="1" applyFill="1" applyBorder="1" applyAlignment="1">
      <alignment horizontal="left" vertical="center" wrapText="1"/>
    </xf>
    <xf numFmtId="0" fontId="18" fillId="0" borderId="2" xfId="5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center" vertical="center" wrapText="1"/>
    </xf>
    <xf numFmtId="0" fontId="15" fillId="0" borderId="3" xfId="6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49" fontId="15" fillId="0" borderId="2" xfId="5" applyNumberFormat="1" applyFont="1" applyFill="1" applyBorder="1" applyAlignment="1">
      <alignment horizontal="left" vertical="center" wrapText="1"/>
    </xf>
    <xf numFmtId="0" fontId="15" fillId="0" borderId="0" xfId="5" applyFont="1" applyFill="1" applyAlignment="1">
      <alignment horizontal="left" vertical="center"/>
    </xf>
    <xf numFmtId="0" fontId="15" fillId="0" borderId="0" xfId="5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15" fillId="0" borderId="0" xfId="1" applyFont="1" applyFill="1" applyAlignment="1">
      <alignment horizontal="left" vertical="center"/>
    </xf>
    <xf numFmtId="0" fontId="15" fillId="0" borderId="0" xfId="1" applyFont="1" applyFill="1" applyBorder="1" applyAlignment="1">
      <alignment horizontal="left" vertical="center"/>
    </xf>
    <xf numFmtId="0" fontId="15" fillId="0" borderId="0" xfId="1" applyFont="1" applyFill="1" applyBorder="1" applyAlignment="1">
      <alignment vertical="center"/>
    </xf>
    <xf numFmtId="0" fontId="16" fillId="0" borderId="0" xfId="1" applyFont="1" applyFill="1" applyAlignment="1">
      <alignment vertical="center"/>
    </xf>
    <xf numFmtId="165" fontId="15" fillId="0" borderId="0" xfId="3" applyNumberFormat="1" applyFont="1" applyFill="1" applyBorder="1" applyAlignment="1">
      <alignment horizontal="right" vertical="center" wrapText="1"/>
    </xf>
    <xf numFmtId="165" fontId="15" fillId="0" borderId="0" xfId="3" applyNumberFormat="1" applyFont="1" applyFill="1" applyBorder="1" applyAlignment="1">
      <alignment horizontal="left" vertical="center" wrapText="1"/>
    </xf>
    <xf numFmtId="165" fontId="6" fillId="0" borderId="0" xfId="3" applyNumberFormat="1" applyFont="1" applyFill="1" applyAlignment="1">
      <alignment horizontal="right" vertical="center" wrapText="1"/>
    </xf>
    <xf numFmtId="0" fontId="15" fillId="0" borderId="0" xfId="1" applyFont="1" applyFill="1" applyBorder="1" applyAlignment="1">
      <alignment horizontal="right" vertical="center"/>
    </xf>
    <xf numFmtId="0" fontId="15" fillId="0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vertical="center"/>
    </xf>
    <xf numFmtId="0" fontId="15" fillId="0" borderId="1" xfId="1" applyFont="1" applyFill="1" applyBorder="1" applyAlignment="1">
      <alignment horizontal="left" vertical="center"/>
    </xf>
    <xf numFmtId="0" fontId="15" fillId="0" borderId="2" xfId="6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left" vertical="center" wrapText="1"/>
    </xf>
    <xf numFmtId="0" fontId="15" fillId="0" borderId="0" xfId="6" applyFont="1" applyFill="1" applyBorder="1" applyAlignment="1">
      <alignment horizontal="center" vertical="center" wrapText="1"/>
    </xf>
    <xf numFmtId="0" fontId="15" fillId="0" borderId="0" xfId="6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vertical="center"/>
    </xf>
    <xf numFmtId="0" fontId="18" fillId="0" borderId="2" xfId="6" applyFont="1" applyFill="1" applyBorder="1" applyAlignment="1">
      <alignment horizontal="center" vertical="center" wrapText="1"/>
    </xf>
    <xf numFmtId="0" fontId="18" fillId="0" borderId="0" xfId="6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5" fillId="0" borderId="3" xfId="5" applyFont="1" applyFill="1" applyBorder="1" applyAlignment="1">
      <alignment horizontal="left" vertical="center" wrapText="1"/>
    </xf>
    <xf numFmtId="0" fontId="15" fillId="0" borderId="2" xfId="6" applyFont="1" applyFill="1" applyBorder="1" applyAlignment="1">
      <alignment horizontal="left" vertical="center" wrapText="1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 wrapText="1"/>
    </xf>
    <xf numFmtId="166" fontId="6" fillId="0" borderId="0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horizontal="left" vertical="center"/>
    </xf>
    <xf numFmtId="166" fontId="6" fillId="0" borderId="0" xfId="2" applyNumberFormat="1" applyFont="1" applyFill="1" applyBorder="1" applyAlignment="1">
      <alignment horizontal="left" vertical="center"/>
    </xf>
    <xf numFmtId="166" fontId="6" fillId="0" borderId="0" xfId="2" applyNumberFormat="1" applyFont="1" applyFill="1" applyBorder="1" applyAlignment="1">
      <alignment horizontal="right"/>
    </xf>
    <xf numFmtId="165" fontId="6" fillId="0" borderId="0" xfId="3" applyNumberFormat="1" applyFont="1" applyFill="1" applyBorder="1" applyAlignment="1">
      <alignment horizontal="right" vertical="center" wrapText="1"/>
    </xf>
    <xf numFmtId="166" fontId="6" fillId="0" borderId="0" xfId="2" applyNumberFormat="1" applyFont="1" applyFill="1" applyBorder="1" applyAlignment="1">
      <alignment horizontal="center" vertical="center" wrapText="1"/>
    </xf>
    <xf numFmtId="0" fontId="6" fillId="0" borderId="0" xfId="8" applyFont="1" applyFill="1" applyBorder="1" applyAlignment="1">
      <alignment horizontal="center" vertical="center" wrapText="1"/>
    </xf>
    <xf numFmtId="166" fontId="6" fillId="0" borderId="2" xfId="2" applyNumberFormat="1" applyFont="1" applyFill="1" applyBorder="1" applyAlignment="1">
      <alignment vertical="center"/>
    </xf>
    <xf numFmtId="0" fontId="6" fillId="2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horizontal="left" vertical="center" wrapText="1"/>
    </xf>
    <xf numFmtId="4" fontId="6" fillId="0" borderId="2" xfId="2" applyNumberFormat="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horizontal="right" vertical="center"/>
    </xf>
    <xf numFmtId="0" fontId="6" fillId="0" borderId="2" xfId="2" applyFont="1" applyFill="1" applyBorder="1" applyAlignment="1">
      <alignment horizontal="left" vertical="center"/>
    </xf>
    <xf numFmtId="0" fontId="6" fillId="0" borderId="2" xfId="2" applyFont="1" applyFill="1" applyBorder="1" applyAlignment="1">
      <alignment vertical="center" wrapText="1"/>
    </xf>
    <xf numFmtId="0" fontId="6" fillId="2" borderId="2" xfId="2" applyFont="1" applyFill="1" applyBorder="1" applyAlignment="1">
      <alignment horizontal="left" vertical="center" wrapText="1"/>
    </xf>
    <xf numFmtId="0" fontId="6" fillId="2" borderId="2" xfId="2" applyFont="1" applyFill="1" applyBorder="1" applyAlignment="1">
      <alignment vertical="center"/>
    </xf>
    <xf numFmtId="0" fontId="6" fillId="0" borderId="2" xfId="10" applyFont="1" applyFill="1" applyBorder="1" applyAlignment="1">
      <alignment horizontal="left" vertical="center" wrapText="1"/>
    </xf>
    <xf numFmtId="0" fontId="6" fillId="0" borderId="2" xfId="3" applyFont="1" applyFill="1" applyBorder="1" applyAlignment="1">
      <alignment vertical="center" wrapText="1"/>
    </xf>
    <xf numFmtId="0" fontId="6" fillId="0" borderId="2" xfId="3" applyFont="1" applyFill="1" applyBorder="1" applyAlignment="1">
      <alignment horizontal="left" vertical="center" wrapText="1"/>
    </xf>
    <xf numFmtId="0" fontId="6" fillId="2" borderId="2" xfId="3" applyFont="1" applyFill="1" applyBorder="1" applyAlignment="1">
      <alignment vertical="center" wrapText="1"/>
    </xf>
    <xf numFmtId="0" fontId="7" fillId="2" borderId="2" xfId="3" applyFont="1" applyFill="1" applyBorder="1" applyAlignment="1">
      <alignment horizontal="center" vertical="center" wrapText="1"/>
    </xf>
    <xf numFmtId="2" fontId="6" fillId="0" borderId="2" xfId="2" applyNumberFormat="1" applyFont="1" applyFill="1" applyBorder="1" applyAlignment="1">
      <alignment horizontal="center" vertical="center"/>
    </xf>
    <xf numFmtId="0" fontId="6" fillId="2" borderId="2" xfId="2" applyFont="1" applyFill="1" applyBorder="1" applyAlignment="1">
      <alignment vertical="center" wrapText="1"/>
    </xf>
    <xf numFmtId="4" fontId="6" fillId="0" borderId="2" xfId="2" applyNumberFormat="1" applyFont="1" applyFill="1" applyBorder="1" applyAlignment="1">
      <alignment horizontal="center" vertical="center" wrapText="1"/>
    </xf>
    <xf numFmtId="0" fontId="6" fillId="2" borderId="2" xfId="3" applyFont="1" applyFill="1" applyBorder="1" applyAlignment="1">
      <alignment horizontal="left" vertical="center" wrapText="1"/>
    </xf>
    <xf numFmtId="166" fontId="6" fillId="0" borderId="2" xfId="2" applyNumberFormat="1" applyFont="1" applyFill="1" applyBorder="1" applyAlignment="1">
      <alignment horizontal="center" vertical="center"/>
    </xf>
    <xf numFmtId="166" fontId="22" fillId="0" borderId="0" xfId="2" applyNumberFormat="1" applyFont="1" applyFill="1" applyBorder="1" applyAlignment="1">
      <alignment vertical="center"/>
    </xf>
    <xf numFmtId="4" fontId="6" fillId="0" borderId="2" xfId="11" applyNumberFormat="1" applyFont="1" applyFill="1" applyBorder="1" applyAlignment="1">
      <alignment horizontal="center" vertical="center"/>
    </xf>
    <xf numFmtId="0" fontId="6" fillId="2" borderId="2" xfId="12" applyFont="1" applyFill="1" applyBorder="1" applyAlignment="1">
      <alignment horizontal="left" vertical="center" wrapText="1"/>
    </xf>
    <xf numFmtId="0" fontId="6" fillId="0" borderId="2" xfId="13" applyFont="1" applyFill="1" applyBorder="1" applyAlignment="1">
      <alignment vertical="center"/>
    </xf>
    <xf numFmtId="4" fontId="6" fillId="0" borderId="2" xfId="12" applyNumberFormat="1" applyFont="1" applyFill="1" applyBorder="1" applyAlignment="1">
      <alignment horizontal="center" vertical="center"/>
    </xf>
    <xf numFmtId="0" fontId="6" fillId="2" borderId="2" xfId="11" applyFont="1" applyFill="1" applyBorder="1" applyAlignment="1">
      <alignment horizontal="left" vertical="center" wrapText="1"/>
    </xf>
    <xf numFmtId="0" fontId="6" fillId="0" borderId="2" xfId="11" applyFont="1" applyFill="1" applyBorder="1" applyAlignment="1">
      <alignment vertical="center" wrapText="1"/>
    </xf>
    <xf numFmtId="0" fontId="6" fillId="0" borderId="2" xfId="11" applyFont="1" applyFill="1" applyBorder="1" applyAlignment="1">
      <alignment vertical="center"/>
    </xf>
    <xf numFmtId="0" fontId="6" fillId="2" borderId="2" xfId="11" applyFont="1" applyFill="1" applyBorder="1" applyAlignment="1">
      <alignment horizontal="left" vertical="center"/>
    </xf>
    <xf numFmtId="0" fontId="6" fillId="0" borderId="2" xfId="11" applyFont="1" applyFill="1" applyBorder="1" applyAlignment="1">
      <alignment horizontal="left" vertical="center" wrapText="1"/>
    </xf>
    <xf numFmtId="4" fontId="6" fillId="0" borderId="2" xfId="11" applyNumberFormat="1" applyFont="1" applyFill="1" applyBorder="1" applyAlignment="1">
      <alignment horizontal="center" vertical="center" wrapText="1"/>
    </xf>
    <xf numFmtId="0" fontId="6" fillId="0" borderId="2" xfId="11" applyFont="1" applyFill="1" applyBorder="1" applyAlignment="1">
      <alignment horizontal="center" vertical="center" wrapText="1"/>
    </xf>
    <xf numFmtId="2" fontId="6" fillId="0" borderId="2" xfId="11" applyNumberFormat="1" applyFont="1" applyFill="1" applyBorder="1" applyAlignment="1">
      <alignment horizontal="center" vertical="center" wrapText="1"/>
    </xf>
    <xf numFmtId="166" fontId="6" fillId="2" borderId="2" xfId="2" applyNumberFormat="1" applyFont="1" applyFill="1" applyBorder="1" applyAlignment="1">
      <alignment vertical="center"/>
    </xf>
    <xf numFmtId="0" fontId="6" fillId="0" borderId="2" xfId="14" applyFont="1" applyFill="1" applyBorder="1" applyAlignment="1">
      <alignment vertical="center" wrapText="1"/>
    </xf>
    <xf numFmtId="166" fontId="6" fillId="0" borderId="2" xfId="2" applyNumberFormat="1" applyFont="1" applyFill="1" applyBorder="1" applyAlignment="1">
      <alignment horizontal="left" vertical="center"/>
    </xf>
    <xf numFmtId="0" fontId="6" fillId="0" borderId="2" xfId="11" applyFont="1" applyFill="1" applyBorder="1" applyAlignment="1">
      <alignment horizontal="center" vertical="center"/>
    </xf>
    <xf numFmtId="166" fontId="6" fillId="0" borderId="2" xfId="2" applyNumberFormat="1" applyFont="1" applyFill="1" applyBorder="1" applyAlignment="1">
      <alignment vertical="center" wrapText="1"/>
    </xf>
    <xf numFmtId="166" fontId="6" fillId="2" borderId="2" xfId="2" applyNumberFormat="1" applyFont="1" applyFill="1" applyBorder="1" applyAlignment="1">
      <alignment horizontal="left" vertical="center"/>
    </xf>
    <xf numFmtId="166" fontId="6" fillId="0" borderId="0" xfId="2" applyNumberFormat="1" applyFont="1" applyFill="1" applyBorder="1" applyAlignment="1">
      <alignment vertical="center" wrapText="1"/>
    </xf>
    <xf numFmtId="166" fontId="6" fillId="0" borderId="2" xfId="2" applyNumberFormat="1" applyFont="1" applyFill="1" applyBorder="1" applyAlignment="1">
      <alignment horizontal="left" vertical="center" wrapText="1"/>
    </xf>
    <xf numFmtId="166" fontId="6" fillId="2" borderId="2" xfId="2" applyNumberFormat="1" applyFont="1" applyFill="1" applyBorder="1" applyAlignment="1">
      <alignment horizontal="left" vertical="center" wrapText="1"/>
    </xf>
    <xf numFmtId="166" fontId="6" fillId="2" borderId="2" xfId="2" applyNumberFormat="1" applyFont="1" applyFill="1" applyBorder="1" applyAlignment="1">
      <alignment vertical="center" wrapText="1"/>
    </xf>
    <xf numFmtId="0" fontId="6" fillId="2" borderId="0" xfId="2" applyFont="1" applyFill="1" applyBorder="1" applyAlignment="1">
      <alignment horizontal="left" vertical="center"/>
    </xf>
    <xf numFmtId="0" fontId="6" fillId="2" borderId="0" xfId="3" applyFont="1" applyFill="1" applyBorder="1" applyAlignment="1">
      <alignment vertical="center" wrapText="1"/>
    </xf>
    <xf numFmtId="4" fontId="6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/>
    <xf numFmtId="0" fontId="24" fillId="2" borderId="0" xfId="15" applyFont="1" applyFill="1" applyAlignment="1">
      <alignment horizontal="right" vertical="center" wrapText="1"/>
    </xf>
    <xf numFmtId="0" fontId="17" fillId="2" borderId="0" xfId="15" applyFont="1" applyFill="1" applyAlignment="1">
      <alignment horizontal="right" vertical="center" wrapText="1"/>
    </xf>
    <xf numFmtId="0" fontId="8" fillId="2" borderId="0" xfId="0" applyFont="1" applyFill="1" applyAlignment="1">
      <alignment horizontal="right" wrapText="1"/>
    </xf>
    <xf numFmtId="0" fontId="8" fillId="0" borderId="0" xfId="0" applyFont="1" applyFill="1"/>
    <xf numFmtId="0" fontId="8" fillId="2" borderId="0" xfId="0" applyFont="1" applyFill="1"/>
    <xf numFmtId="0" fontId="8" fillId="0" borderId="0" xfId="0" applyFont="1" applyFill="1" applyAlignment="1">
      <alignment vertical="center"/>
    </xf>
    <xf numFmtId="0" fontId="0" fillId="2" borderId="0" xfId="0" applyFont="1" applyFill="1"/>
    <xf numFmtId="0" fontId="4" fillId="0" borderId="2" xfId="2" applyFont="1" applyFill="1" applyBorder="1" applyAlignment="1">
      <alignment horizontal="left" vertical="center"/>
    </xf>
    <xf numFmtId="0" fontId="4" fillId="0" borderId="2" xfId="2" applyFont="1" applyFill="1" applyBorder="1" applyAlignment="1">
      <alignment horizontal="left" vertical="center" wrapText="1"/>
    </xf>
    <xf numFmtId="4" fontId="4" fillId="2" borderId="2" xfId="2" applyNumberFormat="1" applyFont="1" applyFill="1" applyBorder="1" applyAlignment="1">
      <alignment horizontal="center" vertical="center"/>
    </xf>
    <xf numFmtId="164" fontId="0" fillId="0" borderId="0" xfId="7" applyFont="1" applyFill="1"/>
    <xf numFmtId="0" fontId="4" fillId="0" borderId="2" xfId="0" applyFont="1" applyFill="1" applyBorder="1"/>
    <xf numFmtId="0" fontId="4" fillId="0" borderId="4" xfId="2" applyFont="1" applyFill="1" applyBorder="1" applyAlignment="1">
      <alignment horizontal="left" vertical="center" wrapText="1"/>
    </xf>
    <xf numFmtId="0" fontId="4" fillId="0" borderId="4" xfId="3" applyFont="1" applyFill="1" applyBorder="1" applyAlignment="1">
      <alignment horizontal="left" vertical="center" wrapText="1"/>
    </xf>
    <xf numFmtId="0" fontId="4" fillId="0" borderId="4" xfId="2" applyFont="1" applyFill="1" applyBorder="1" applyAlignment="1">
      <alignment vertical="center" wrapText="1"/>
    </xf>
    <xf numFmtId="0" fontId="8" fillId="0" borderId="4" xfId="3" applyFont="1" applyFill="1" applyBorder="1" applyAlignment="1">
      <alignment wrapText="1"/>
    </xf>
    <xf numFmtId="0" fontId="4" fillId="0" borderId="4" xfId="3" applyFont="1" applyFill="1" applyBorder="1" applyAlignment="1">
      <alignment wrapText="1"/>
    </xf>
    <xf numFmtId="0" fontId="4" fillId="0" borderId="4" xfId="11" applyFont="1" applyFill="1" applyBorder="1" applyAlignment="1">
      <alignment vertical="center" wrapText="1"/>
    </xf>
    <xf numFmtId="4" fontId="6" fillId="2" borderId="2" xfId="2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3" applyFont="1" applyFill="1" applyBorder="1" applyAlignment="1">
      <alignment wrapText="1"/>
    </xf>
    <xf numFmtId="4" fontId="4" fillId="2" borderId="0" xfId="11" applyNumberFormat="1" applyFont="1" applyFill="1" applyBorder="1" applyAlignment="1">
      <alignment horizontal="center" vertical="center"/>
    </xf>
    <xf numFmtId="49" fontId="6" fillId="2" borderId="2" xfId="9" applyNumberFormat="1" applyFont="1" applyFill="1" applyBorder="1" applyAlignment="1">
      <alignment horizontal="left" vertical="center" wrapText="1"/>
    </xf>
    <xf numFmtId="0" fontId="7" fillId="2" borderId="2" xfId="3" applyFont="1" applyFill="1" applyBorder="1" applyAlignment="1">
      <alignment vertical="center"/>
    </xf>
    <xf numFmtId="4" fontId="4" fillId="0" borderId="2" xfId="2" applyNumberFormat="1" applyFont="1" applyFill="1" applyBorder="1" applyAlignment="1">
      <alignment horizontal="center" vertical="center"/>
    </xf>
    <xf numFmtId="0" fontId="25" fillId="0" borderId="0" xfId="2" applyFont="1" applyFill="1"/>
    <xf numFmtId="0" fontId="26" fillId="0" borderId="0" xfId="2" applyFont="1" applyFill="1"/>
    <xf numFmtId="0" fontId="4" fillId="0" borderId="0" xfId="2" applyFont="1" applyFill="1"/>
    <xf numFmtId="165" fontId="4" fillId="0" borderId="0" xfId="3" applyNumberFormat="1" applyFont="1" applyFill="1" applyAlignment="1">
      <alignment horizontal="center" vertical="center" wrapText="1"/>
    </xf>
    <xf numFmtId="0" fontId="4" fillId="0" borderId="0" xfId="2" applyFont="1" applyFill="1" applyAlignment="1">
      <alignment horizontal="center" wrapText="1"/>
    </xf>
    <xf numFmtId="0" fontId="4" fillId="0" borderId="2" xfId="3" applyFont="1" applyFill="1" applyBorder="1" applyAlignment="1">
      <alignment horizontal="center" vertical="center" wrapText="1"/>
    </xf>
    <xf numFmtId="0" fontId="27" fillId="0" borderId="2" xfId="3" applyFont="1" applyFill="1" applyBorder="1" applyAlignment="1">
      <alignment vertical="center" wrapText="1"/>
    </xf>
    <xf numFmtId="0" fontId="4" fillId="0" borderId="2" xfId="2" applyFont="1" applyFill="1" applyBorder="1"/>
    <xf numFmtId="0" fontId="25" fillId="0" borderId="2" xfId="2" applyFont="1" applyFill="1" applyBorder="1"/>
    <xf numFmtId="0" fontId="4" fillId="0" borderId="3" xfId="3" applyFont="1" applyFill="1" applyBorder="1" applyAlignment="1">
      <alignment horizontal="justify" vertical="center" wrapText="1"/>
    </xf>
    <xf numFmtId="0" fontId="4" fillId="0" borderId="2" xfId="2" applyFont="1" applyFill="1" applyBorder="1" applyAlignment="1">
      <alignment horizontal="right"/>
    </xf>
    <xf numFmtId="0" fontId="4" fillId="0" borderId="2" xfId="2" applyFont="1" applyFill="1" applyBorder="1" applyAlignment="1">
      <alignment horizontal="center"/>
    </xf>
    <xf numFmtId="2" fontId="4" fillId="0" borderId="2" xfId="2" applyNumberFormat="1" applyFont="1" applyFill="1" applyBorder="1" applyAlignment="1">
      <alignment horizontal="center"/>
    </xf>
    <xf numFmtId="0" fontId="4" fillId="0" borderId="2" xfId="3" applyFont="1" applyFill="1" applyBorder="1" applyAlignment="1">
      <alignment horizontal="justify" vertical="center" wrapText="1"/>
    </xf>
    <xf numFmtId="0" fontId="28" fillId="0" borderId="1" xfId="2" applyFont="1" applyFill="1" applyBorder="1" applyAlignment="1">
      <alignment horizontal="center" vertical="top" wrapText="1"/>
    </xf>
    <xf numFmtId="0" fontId="4" fillId="0" borderId="2" xfId="3" applyFont="1" applyFill="1" applyBorder="1" applyAlignment="1">
      <alignment vertical="center" wrapText="1"/>
    </xf>
    <xf numFmtId="0" fontId="4" fillId="0" borderId="2" xfId="2" applyFont="1" applyFill="1" applyBorder="1" applyAlignment="1"/>
    <xf numFmtId="0" fontId="4" fillId="2" borderId="2" xfId="16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/>
    </xf>
    <xf numFmtId="0" fontId="1" fillId="0" borderId="0" xfId="0" applyFont="1" applyAlignment="1">
      <alignment wrapText="1"/>
    </xf>
    <xf numFmtId="0" fontId="9" fillId="0" borderId="0" xfId="0" applyFont="1" applyFill="1" applyBorder="1" applyAlignment="1">
      <alignment wrapText="1"/>
    </xf>
    <xf numFmtId="166" fontId="4" fillId="0" borderId="0" xfId="2" applyNumberFormat="1" applyFont="1" applyFill="1" applyAlignment="1">
      <alignment horizontal="left" vertical="center" wrapText="1"/>
    </xf>
    <xf numFmtId="166" fontId="4" fillId="0" borderId="0" xfId="2" applyNumberFormat="1" applyFont="1" applyFill="1" applyBorder="1" applyAlignment="1">
      <alignment vertical="center" wrapText="1"/>
    </xf>
    <xf numFmtId="166" fontId="4" fillId="0" borderId="0" xfId="2" applyNumberFormat="1" applyFont="1" applyAlignment="1">
      <alignment vertical="center" wrapText="1"/>
    </xf>
    <xf numFmtId="0" fontId="4" fillId="0" borderId="0" xfId="2" applyFont="1" applyFill="1" applyBorder="1" applyAlignment="1">
      <alignment horizontal="right" wrapText="1"/>
    </xf>
    <xf numFmtId="0" fontId="8" fillId="0" borderId="0" xfId="0" applyFont="1" applyAlignment="1">
      <alignment horizontal="right" wrapText="1"/>
    </xf>
    <xf numFmtId="0" fontId="8" fillId="0" borderId="0" xfId="0" applyFont="1" applyAlignment="1">
      <alignment horizontal="center" wrapText="1"/>
    </xf>
    <xf numFmtId="14" fontId="4" fillId="0" borderId="0" xfId="0" applyNumberFormat="1" applyFont="1" applyAlignment="1">
      <alignment vertical="center" wrapText="1"/>
    </xf>
    <xf numFmtId="0" fontId="1" fillId="0" borderId="0" xfId="0" applyFont="1" applyFill="1" applyAlignment="1">
      <alignment wrapText="1"/>
    </xf>
    <xf numFmtId="0" fontId="8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30" fillId="0" borderId="0" xfId="0" applyFont="1" applyFill="1" applyBorder="1" applyAlignment="1">
      <alignment wrapText="1"/>
    </xf>
    <xf numFmtId="0" fontId="30" fillId="0" borderId="0" xfId="0" applyFont="1" applyAlignment="1">
      <alignment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right" wrapText="1"/>
    </xf>
    <xf numFmtId="0" fontId="4" fillId="0" borderId="5" xfId="0" applyFont="1" applyBorder="1" applyAlignment="1">
      <alignment horizontal="right" wrapText="1"/>
    </xf>
    <xf numFmtId="0" fontId="30" fillId="0" borderId="5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wrapText="1"/>
    </xf>
    <xf numFmtId="0" fontId="4" fillId="0" borderId="0" xfId="2" applyFont="1" applyFill="1" applyAlignment="1">
      <alignment horizontal="right"/>
    </xf>
    <xf numFmtId="164" fontId="4" fillId="0" borderId="2" xfId="7" applyNumberFormat="1" applyFont="1" applyFill="1" applyBorder="1" applyAlignment="1">
      <alignment horizontal="right"/>
    </xf>
    <xf numFmtId="164" fontId="4" fillId="0" borderId="0" xfId="2" applyNumberFormat="1" applyFont="1" applyFill="1"/>
    <xf numFmtId="2" fontId="4" fillId="0" borderId="0" xfId="2" applyNumberFormat="1" applyFont="1" applyFill="1"/>
    <xf numFmtId="0" fontId="2" fillId="0" borderId="2" xfId="1" applyFont="1" applyFill="1" applyBorder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right" vertical="center"/>
    </xf>
    <xf numFmtId="165" fontId="4" fillId="0" borderId="0" xfId="3" applyNumberFormat="1" applyFont="1" applyFill="1" applyAlignment="1">
      <alignment horizontal="center" vertical="center" wrapText="1"/>
    </xf>
    <xf numFmtId="2" fontId="15" fillId="0" borderId="0" xfId="1" applyNumberFormat="1" applyFont="1" applyFill="1" applyAlignment="1">
      <alignment horizontal="center" vertical="center" wrapText="1"/>
    </xf>
    <xf numFmtId="2" fontId="16" fillId="0" borderId="0" xfId="1" applyNumberFormat="1" applyFont="1" applyAlignment="1">
      <alignment horizontal="center" vertical="center" wrapText="1"/>
    </xf>
    <xf numFmtId="2" fontId="15" fillId="0" borderId="0" xfId="5" applyNumberFormat="1" applyFont="1" applyFill="1" applyAlignment="1">
      <alignment vertical="center"/>
    </xf>
    <xf numFmtId="2" fontId="16" fillId="0" borderId="0" xfId="5" applyNumberFormat="1" applyFont="1" applyAlignment="1">
      <alignment vertical="center"/>
    </xf>
    <xf numFmtId="0" fontId="16" fillId="0" borderId="0" xfId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165" fontId="4" fillId="0" borderId="0" xfId="3" applyNumberFormat="1" applyFont="1" applyAlignment="1">
      <alignment horizontal="right" vertical="center" wrapText="1"/>
    </xf>
    <xf numFmtId="165" fontId="4" fillId="0" borderId="0" xfId="3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center" wrapText="1"/>
    </xf>
    <xf numFmtId="4" fontId="6" fillId="2" borderId="0" xfId="2" applyNumberFormat="1" applyFont="1" applyFill="1" applyBorder="1" applyAlignment="1">
      <alignment horizontal="center" vertical="center" wrapText="1"/>
    </xf>
    <xf numFmtId="4" fontId="6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right"/>
    </xf>
    <xf numFmtId="0" fontId="8" fillId="0" borderId="0" xfId="3" applyFont="1" applyFill="1" applyAlignment="1">
      <alignment horizontal="right" wrapText="1"/>
    </xf>
    <xf numFmtId="0" fontId="7" fillId="0" borderId="1" xfId="3" applyFont="1" applyFill="1" applyBorder="1" applyAlignment="1">
      <alignment horizontal="center" vertical="center" wrapText="1"/>
    </xf>
    <xf numFmtId="2" fontId="7" fillId="0" borderId="1" xfId="3" applyNumberFormat="1" applyFont="1" applyFill="1" applyBorder="1" applyAlignment="1">
      <alignment horizontal="center" vertical="center" wrapText="1"/>
    </xf>
    <xf numFmtId="4" fontId="4" fillId="0" borderId="0" xfId="2" applyNumberFormat="1" applyFont="1" applyFill="1" applyBorder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/>
    </xf>
  </cellXfs>
  <cellStyles count="17">
    <cellStyle name="Normal_Sheet1" xfId="4"/>
    <cellStyle name="Обычный" xfId="0" builtinId="0"/>
    <cellStyle name="Обычный 10" xfId="3"/>
    <cellStyle name="Обычный 2 2 2 2" xfId="2"/>
    <cellStyle name="Обычный 2 2 2 2 2" xfId="1"/>
    <cellStyle name="Обычный 2 2 5" xfId="11"/>
    <cellStyle name="Обычный 2 6" xfId="16"/>
    <cellStyle name="Обычный 3 2" xfId="15"/>
    <cellStyle name="Обычный 4 2 2 2" xfId="6"/>
    <cellStyle name="Обычный 4 3 2" xfId="5"/>
    <cellStyle name="Обычный_Вводимые тарифы (КТ, МРТ, МСКТ) 2" xfId="10"/>
    <cellStyle name="Обычный_Вводимые тарифы (лаб-ия) 2012" xfId="9"/>
    <cellStyle name="Обычный_Калькуляция ОМС 2008" xfId="13"/>
    <cellStyle name="Обычный_Перечень услуг 2014г." xfId="12"/>
    <cellStyle name="Обычный_тарифы_областные" xfId="8"/>
    <cellStyle name="Стиль 1" xfId="14"/>
    <cellStyle name="Финансовый" xfId="7" builtinId="3"/>
  </cellStyles>
  <dxfs count="275"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ill>
        <patternFill patternType="none">
          <bgColor auto="1"/>
        </patternFill>
      </fill>
    </dxf>
    <dxf>
      <font>
        <color auto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za2\&#1089;&#1077;&#1090;&#1100;%20&#1090;&#1092;&#1086;&#1084;&#1089;\Users\Lopina\Desktop\&#1050;&#1057;&#1043;\2016\&#1050;&#1055;&#1043;%20&#1095;&#1077;&#1088;&#1077;&#1079;%20&#1050;&#1057;&#1043;\&#1040;&#1085;&#1072;&#1083;&#1080;&#1079;%20&#1092;&#1080;&#1083;&#1080;&#1072;&#1083;&#1099;\4%20&#1084;&#1077;&#1089;\&#1064;&#1077;&#1083;&#1077;&#1093;&#1086;&#1074;&#1089;&#1082;&#1080;&#1081;%20&#1092;&#1080;&#1083;&#1080;&#1072;&#1083;%20&#1050;&#1057;&#1043;%20&#1089;&#1074;&#1086;&#1076;%204%20&#1084;&#1077;&#1089;&#1103;&#1094;&#1072;%202016&#107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1\&#1056;&#1040;&#1057;&#1063;&#1045;&#1058;%20&#1040;&#1055;&#1055;%2011%20&#1089;&#1086;&#1075;&#108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0\&#1089;&#1084;&#1087;%2010%20&#1089;&#1086;&#1075;&#1083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ocuments\5.%20&#1058;&#1040;&#1056;&#1048;&#1060;&#1053;&#1054;&#1045;\2020\&#1057;&#1086;&#1075;&#1083;&#1072;&#1096;&#1077;&#1085;&#1080;&#1077;%20&#8470;11\&#1089;&#1084;&#1087;%2011%20&#1089;&#1086;&#1075;&#108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фамильный"/>
      <sheetName val="Справочник"/>
    </sheetNames>
    <sheetDataSet>
      <sheetData sheetId="0"/>
      <sheetData sheetId="1">
        <row r="1">
          <cell r="A1" t="str">
            <v>КСГ</v>
          </cell>
          <cell r="B1" t="str">
            <v>Наименование КСГ</v>
          </cell>
        </row>
        <row r="2">
          <cell r="A2">
            <v>1</v>
          </cell>
          <cell r="B2" t="str">
            <v>Беременность без патологии, дородовая госпитализация в отделение сестринского ухода</v>
          </cell>
        </row>
        <row r="3">
          <cell r="A3">
            <v>2</v>
          </cell>
          <cell r="B3" t="str">
            <v>Осложнения, связанные с беременностью</v>
          </cell>
        </row>
        <row r="4">
          <cell r="A4">
            <v>3</v>
          </cell>
          <cell r="B4" t="str">
            <v>Беременность, закончившаяся абортивным исходом</v>
          </cell>
        </row>
        <row r="5">
          <cell r="A5">
            <v>4</v>
          </cell>
          <cell r="B5" t="str">
            <v>Родоразрешение</v>
          </cell>
        </row>
        <row r="6">
          <cell r="A6">
            <v>5</v>
          </cell>
          <cell r="B6" t="str">
            <v>Кесарево сечение</v>
          </cell>
        </row>
        <row r="7">
          <cell r="A7">
            <v>6</v>
          </cell>
          <cell r="B7" t="str">
            <v>Осложнения послеродового периода</v>
          </cell>
        </row>
        <row r="8">
          <cell r="A8">
            <v>7</v>
          </cell>
          <cell r="B8" t="str">
            <v>Послеродовой сепсис</v>
          </cell>
        </row>
        <row r="9">
          <cell r="A9">
            <v>8</v>
          </cell>
          <cell r="B9" t="str">
            <v>Воспалительные болезни женских половых органов</v>
          </cell>
        </row>
        <row r="10">
          <cell r="A10">
            <v>9</v>
          </cell>
          <cell r="B10" t="str">
            <v>Доброкачественные новообразования, новообразования in situ, неопределенного и неизвестного характера женских половых органов</v>
          </cell>
        </row>
        <row r="11">
          <cell r="A11">
            <v>10</v>
          </cell>
          <cell r="B11" t="str">
            <v>Другие болезни, врожденные аномалии, повреждения женских половых органов</v>
          </cell>
        </row>
        <row r="12">
          <cell r="A12">
            <v>11</v>
          </cell>
          <cell r="B12" t="str">
            <v>Операции на женских половых органах (уровень 1)</v>
          </cell>
        </row>
        <row r="13">
          <cell r="A13">
            <v>12</v>
          </cell>
          <cell r="B13" t="str">
            <v>Операции на женских половых органах (уровень 2)</v>
          </cell>
        </row>
        <row r="14">
          <cell r="A14">
            <v>13</v>
          </cell>
          <cell r="B14" t="str">
            <v>Операции на женских половых органах (уровень 3)</v>
          </cell>
        </row>
        <row r="15">
          <cell r="A15">
            <v>14</v>
          </cell>
          <cell r="B15" t="str">
            <v>Операции на женских половых органах (уровень 4)</v>
          </cell>
        </row>
        <row r="16">
          <cell r="A16">
            <v>15</v>
          </cell>
          <cell r="B16" t="str">
            <v>Нарушения с вовлечением иммунного механизма</v>
          </cell>
        </row>
        <row r="17">
          <cell r="A17">
            <v>16</v>
          </cell>
          <cell r="B17" t="str">
            <v>Ангионевротический отек, анафилактический шок</v>
          </cell>
        </row>
        <row r="18">
          <cell r="A18">
            <v>17</v>
          </cell>
          <cell r="B18" t="str">
            <v>Язва желудка и двенадцатиперстной кишки</v>
          </cell>
        </row>
        <row r="19">
          <cell r="A19">
            <v>18</v>
          </cell>
          <cell r="B19" t="str">
            <v>Воспалительные заболевания кишечника</v>
          </cell>
        </row>
        <row r="20">
          <cell r="A20">
            <v>19</v>
          </cell>
          <cell r="B20" t="str">
            <v>Болезни печени, невирусные (уровень 1)</v>
          </cell>
        </row>
        <row r="21">
          <cell r="A21">
            <v>20</v>
          </cell>
          <cell r="B21" t="str">
            <v>Болезни печени, невирусные (уровень 2)</v>
          </cell>
        </row>
        <row r="22">
          <cell r="A22">
            <v>21</v>
          </cell>
          <cell r="B22" t="str">
            <v>Болезни поджелудочной железы</v>
          </cell>
        </row>
        <row r="23">
          <cell r="A23">
            <v>22</v>
          </cell>
          <cell r="B23" t="str">
            <v>Анемии, уровень 1</v>
          </cell>
        </row>
        <row r="24">
          <cell r="A24">
            <v>23</v>
          </cell>
          <cell r="B24" t="str">
            <v>Анемии, уровень 2</v>
          </cell>
        </row>
        <row r="25">
          <cell r="A25">
            <v>24</v>
          </cell>
          <cell r="B25" t="str">
            <v>Анемии, уровень 3</v>
          </cell>
        </row>
        <row r="26">
          <cell r="A26">
            <v>25</v>
          </cell>
          <cell r="B26" t="str">
            <v>Нарушения свертываемости крови</v>
          </cell>
        </row>
        <row r="27">
          <cell r="A27">
            <v>26</v>
          </cell>
          <cell r="B27" t="str">
            <v>Другие болезни крови и кроветворных органов</v>
          </cell>
        </row>
        <row r="28">
          <cell r="A28">
            <v>27</v>
          </cell>
          <cell r="B28" t="str">
            <v>Редкие и тяжелые дерматозы</v>
          </cell>
        </row>
        <row r="29">
          <cell r="A29">
            <v>28</v>
          </cell>
          <cell r="B29" t="str">
            <v>Среднетяжелые дерматозы</v>
          </cell>
        </row>
        <row r="30">
          <cell r="A30">
            <v>29</v>
          </cell>
          <cell r="B30" t="str">
            <v>Легкие дерматозы</v>
          </cell>
        </row>
        <row r="31">
          <cell r="A31">
            <v>30</v>
          </cell>
          <cell r="B31" t="str">
            <v>Врожденные аномалии сердечно-сосудистой системы, дети</v>
          </cell>
        </row>
        <row r="32">
          <cell r="A32">
            <v>31</v>
          </cell>
          <cell r="B32" t="str">
            <v>Лекарственная терапия при остром лейкозе, дети</v>
          </cell>
        </row>
        <row r="33">
          <cell r="A33">
            <v>32</v>
          </cell>
          <cell r="B33" t="str">
            <v>Лекарственная терапия при других злокачественных новообразованиях лимфоидной и кроветворной тканей, дети</v>
          </cell>
        </row>
        <row r="34">
          <cell r="A34">
            <v>33</v>
          </cell>
          <cell r="B34" t="str">
            <v>Лекарственная терапия при злокачественных новообразованиях других локализаций (кроме лимфоидной и кроветворной тканей), дети</v>
          </cell>
        </row>
        <row r="35">
          <cell r="A35">
            <v>34</v>
          </cell>
          <cell r="B35" t="str">
            <v>Операции на мужских половых органах, дети (уровень 1)</v>
          </cell>
        </row>
        <row r="36">
          <cell r="A36">
            <v>35</v>
          </cell>
          <cell r="B36" t="str">
            <v>Операции на мужских половых органах, дети (уровень 2)</v>
          </cell>
        </row>
        <row r="37">
          <cell r="A37">
            <v>36</v>
          </cell>
          <cell r="B37" t="str">
            <v>Операции на мужских половых органах, дети (уровень 3)</v>
          </cell>
        </row>
        <row r="38">
          <cell r="A38">
            <v>37</v>
          </cell>
          <cell r="B38" t="str">
            <v>Операции на мужских половых органах, дети (уровень 4)</v>
          </cell>
        </row>
        <row r="39">
          <cell r="A39">
            <v>38</v>
          </cell>
          <cell r="B39" t="str">
            <v>Операции на почке и мочевыделительной системе, дети (уровень  1)</v>
          </cell>
        </row>
        <row r="40">
          <cell r="A40">
            <v>39</v>
          </cell>
          <cell r="B40" t="str">
            <v>Операции на почке и мочевыделительной системе, дети (уровень  2)</v>
          </cell>
        </row>
        <row r="41">
          <cell r="A41">
            <v>40</v>
          </cell>
          <cell r="B41" t="str">
            <v>Операции на почке и мочевыделительной системе, дети (уровень  3)</v>
          </cell>
        </row>
        <row r="42">
          <cell r="A42">
            <v>41</v>
          </cell>
          <cell r="B42" t="str">
            <v>Операции на почке и мочевыделительной системе, дети (уровень  4)</v>
          </cell>
        </row>
        <row r="43">
          <cell r="A43">
            <v>42</v>
          </cell>
          <cell r="B43" t="str">
            <v>Операции на почке и мочевыделительной системе, дети (уровень 5)</v>
          </cell>
        </row>
        <row r="44">
          <cell r="A44">
            <v>43</v>
          </cell>
          <cell r="B44" t="str">
            <v>Операции на почке и мочевыделительной системе, дети (уровень 6)</v>
          </cell>
        </row>
        <row r="45">
          <cell r="A45">
            <v>44</v>
          </cell>
          <cell r="B45" t="str">
            <v>Детская хирургия, уровень 1</v>
          </cell>
        </row>
        <row r="46">
          <cell r="A46">
            <v>45</v>
          </cell>
          <cell r="B46" t="str">
            <v>Детская хирургия, уровень 2</v>
          </cell>
        </row>
        <row r="47">
          <cell r="A47">
            <v>46</v>
          </cell>
          <cell r="B47" t="str">
            <v>Аппендэктомия, уровень 1, дети</v>
          </cell>
        </row>
        <row r="48">
          <cell r="A48">
            <v>47</v>
          </cell>
          <cell r="B48" t="str">
            <v>Аппендэктомия, уровень 2, дети</v>
          </cell>
        </row>
        <row r="49">
          <cell r="A49">
            <v>48</v>
          </cell>
          <cell r="B49" t="str">
            <v>Операции по поводу грыж, дети (уровень 1)</v>
          </cell>
        </row>
        <row r="50">
          <cell r="A50">
            <v>49</v>
          </cell>
          <cell r="B50" t="str">
            <v>Операции по поводу грыж, дети (уровень 2)</v>
          </cell>
        </row>
        <row r="51">
          <cell r="A51">
            <v>50</v>
          </cell>
          <cell r="B51" t="str">
            <v>Операции по поводу грыж, дети (уровень 3)</v>
          </cell>
        </row>
        <row r="52">
          <cell r="A52">
            <v>51</v>
          </cell>
          <cell r="B52" t="str">
            <v>Сахарный диабет, дети</v>
          </cell>
        </row>
        <row r="53">
          <cell r="A53">
            <v>52</v>
          </cell>
          <cell r="B53" t="str">
            <v>Заболевания гипофиза, дети</v>
          </cell>
        </row>
        <row r="54">
          <cell r="A54">
            <v>53</v>
          </cell>
          <cell r="B54" t="str">
            <v>Другие болезни эндокринной системы, дети, уровень 1</v>
          </cell>
        </row>
        <row r="55">
          <cell r="A55">
            <v>54</v>
          </cell>
          <cell r="B55" t="str">
            <v>Другие болезни эндокринной системы, дети, уровень 2</v>
          </cell>
        </row>
        <row r="56">
          <cell r="A56">
            <v>55</v>
          </cell>
          <cell r="B56" t="str">
            <v>Кишечные инфекции, взрослые</v>
          </cell>
        </row>
        <row r="57">
          <cell r="A57">
            <v>56</v>
          </cell>
          <cell r="B57" t="str">
            <v>Кишечные инфекции, дети</v>
          </cell>
        </row>
        <row r="58">
          <cell r="A58">
            <v>57</v>
          </cell>
          <cell r="B58" t="str">
            <v>Вирусный гепатит острый</v>
          </cell>
        </row>
        <row r="59">
          <cell r="A59">
            <v>58</v>
          </cell>
          <cell r="B59" t="str">
            <v>Вирусный гепатит хронический</v>
          </cell>
        </row>
        <row r="60">
          <cell r="A60">
            <v>59</v>
          </cell>
          <cell r="B60" t="str">
            <v>Сепсис, взрослые</v>
          </cell>
        </row>
        <row r="61">
          <cell r="A61">
            <v>60</v>
          </cell>
          <cell r="B61" t="str">
            <v>Сепсис, дети</v>
          </cell>
        </row>
        <row r="62">
          <cell r="A62">
            <v>61</v>
          </cell>
          <cell r="B62" t="str">
            <v>Другие инфекционные и паразитарные болезни, взрослые</v>
          </cell>
        </row>
        <row r="63">
          <cell r="A63">
            <v>62</v>
          </cell>
          <cell r="B63" t="str">
            <v>Другие инфекционные и паразитарные болезни, дети</v>
          </cell>
        </row>
        <row r="64">
          <cell r="A64">
            <v>63</v>
          </cell>
          <cell r="B64" t="str">
            <v>Респираторные инфекции верхних дыхательных путей с осложнениями, взрослые</v>
          </cell>
        </row>
        <row r="65">
          <cell r="A65">
            <v>64</v>
          </cell>
          <cell r="B65" t="str">
            <v>Респираторные инфекции верхних дыхательных путей, дети</v>
          </cell>
        </row>
        <row r="66">
          <cell r="A66">
            <v>65</v>
          </cell>
          <cell r="B66" t="str">
            <v>Клещевой энцефалит</v>
          </cell>
        </row>
        <row r="67">
          <cell r="A67">
            <v>66</v>
          </cell>
          <cell r="B67" t="str">
            <v>Нестабильная стенокардия, инфаркт миокарда, легочная эмболия, уровень 1</v>
          </cell>
        </row>
        <row r="68">
          <cell r="A68">
            <v>67</v>
          </cell>
          <cell r="B68" t="str">
            <v>Нестабильная стенокардия, инфаркт миокарда, легочная эмболия, уровень 2</v>
          </cell>
        </row>
        <row r="69">
          <cell r="A69">
            <v>68</v>
          </cell>
          <cell r="B69" t="str">
            <v>Нестабильная стенокардия, инфаркт миокарда, легочная эмболия, уровень 3</v>
          </cell>
        </row>
        <row r="70">
          <cell r="A70">
            <v>69</v>
          </cell>
          <cell r="B70" t="str">
            <v>Нарушения ритма и проводимости, уровень 1</v>
          </cell>
        </row>
        <row r="71">
          <cell r="A71">
            <v>70</v>
          </cell>
          <cell r="B71" t="str">
            <v>Нарушения ритма и проводимости, уровень 2</v>
          </cell>
        </row>
        <row r="72">
          <cell r="A72">
            <v>71</v>
          </cell>
          <cell r="B72" t="str">
            <v>Эндокардит, миокардит, перикардит, кардиомиопатии, уровень 1</v>
          </cell>
        </row>
        <row r="73">
          <cell r="A73">
            <v>72</v>
          </cell>
          <cell r="B73" t="str">
            <v>Эндокардит, миокардит, перикардит, кардиомиопатии, уровень 2</v>
          </cell>
        </row>
        <row r="74">
          <cell r="A74">
            <v>73</v>
          </cell>
          <cell r="B74" t="str">
            <v>Операции на кишечнике и анальной области (уровень 1)</v>
          </cell>
        </row>
        <row r="75">
          <cell r="A75">
            <v>74</v>
          </cell>
          <cell r="B75" t="str">
            <v>Операции на кишечнике и анальной области (уровень 2)</v>
          </cell>
        </row>
        <row r="76">
          <cell r="A76">
            <v>75</v>
          </cell>
          <cell r="B76" t="str">
            <v>Операции на кишечнике и анальной области (уровень 3)</v>
          </cell>
        </row>
        <row r="77">
          <cell r="A77">
            <v>76</v>
          </cell>
          <cell r="B77" t="str">
            <v>Воспалительные заболевания ЦНС, взрослые</v>
          </cell>
        </row>
        <row r="78">
          <cell r="A78">
            <v>77</v>
          </cell>
          <cell r="B78" t="str">
            <v>Воспалительные заболевания ЦНС, дети</v>
          </cell>
        </row>
        <row r="79">
          <cell r="A79">
            <v>78</v>
          </cell>
          <cell r="B79" t="str">
            <v>Дегенеративные болезни нервной системы</v>
          </cell>
        </row>
        <row r="80">
          <cell r="A80">
            <v>79</v>
          </cell>
          <cell r="B80" t="str">
            <v>Демиелинизирующие болезни нервной системы</v>
          </cell>
        </row>
        <row r="81">
          <cell r="A81">
            <v>80</v>
          </cell>
          <cell r="B81" t="str">
            <v>Эпилепсия, судороги,  уровень 1</v>
          </cell>
        </row>
        <row r="82">
          <cell r="A82">
            <v>81</v>
          </cell>
          <cell r="B82" t="str">
            <v>Эпилепсия, судороги,  уровень 2</v>
          </cell>
        </row>
        <row r="83">
          <cell r="A83">
            <v>82</v>
          </cell>
          <cell r="B83" t="str">
            <v>Расстройства периферической нервной системы</v>
          </cell>
        </row>
        <row r="84">
          <cell r="A84">
            <v>83</v>
          </cell>
          <cell r="B84" t="str">
            <v>Неврологические заболевания, лечение с применением ботулотоксина</v>
          </cell>
        </row>
        <row r="85">
          <cell r="A85">
            <v>84</v>
          </cell>
          <cell r="B85" t="str">
            <v>Комплексное лечение заболеваний нервной системы с применением препаратов иммуноглобулина</v>
          </cell>
        </row>
        <row r="86">
          <cell r="A86">
            <v>85</v>
          </cell>
          <cell r="B86" t="str">
            <v>Другие нарушения нервной системы (уровень 1)</v>
          </cell>
        </row>
        <row r="87">
          <cell r="A87">
            <v>86</v>
          </cell>
          <cell r="B87" t="str">
            <v>Другие нарушения нервной системы (уровень 2)</v>
          </cell>
        </row>
        <row r="88">
          <cell r="A88">
            <v>87</v>
          </cell>
          <cell r="B88" t="str">
            <v>Транзиторные ишемические приступы, сосудистые мозговые синдромы</v>
          </cell>
        </row>
        <row r="89">
          <cell r="A89">
            <v>88</v>
          </cell>
          <cell r="B89" t="str">
            <v>Кровоизлияние в мозг</v>
          </cell>
        </row>
        <row r="90">
          <cell r="A90">
            <v>89</v>
          </cell>
          <cell r="B90" t="str">
            <v>Инфаркт мозга, уровень 1</v>
          </cell>
        </row>
        <row r="91">
          <cell r="A91">
            <v>90</v>
          </cell>
          <cell r="B91" t="str">
            <v>Инфаркт мозга,  уровень 2</v>
          </cell>
        </row>
        <row r="92">
          <cell r="A92">
            <v>91</v>
          </cell>
          <cell r="B92" t="str">
            <v>Инфаркт мозга, уровень 3</v>
          </cell>
        </row>
        <row r="93">
          <cell r="A93">
            <v>92</v>
          </cell>
          <cell r="B93" t="str">
            <v>Другие цереброваскулярные болезни</v>
          </cell>
        </row>
        <row r="94">
          <cell r="A94">
            <v>93</v>
          </cell>
          <cell r="B94" t="str">
            <v>Паралитические синдромы, травма спинного мозга (уровень 1)</v>
          </cell>
        </row>
        <row r="95">
          <cell r="A95">
            <v>94</v>
          </cell>
          <cell r="B95" t="str">
            <v>Паралитические синдромы, травма спинного мозга (уровень 2)</v>
          </cell>
        </row>
        <row r="96">
          <cell r="A96">
            <v>95</v>
          </cell>
          <cell r="B96" t="str">
            <v>Дорсопатии, спондилопатии, остеопатии</v>
          </cell>
        </row>
        <row r="97">
          <cell r="A97">
            <v>96</v>
          </cell>
          <cell r="B97" t="str">
            <v>Травмы позвоночника</v>
          </cell>
        </row>
        <row r="98">
          <cell r="A98">
            <v>97</v>
          </cell>
          <cell r="B98" t="str">
            <v>Сотрясение головного мозга</v>
          </cell>
        </row>
        <row r="99">
          <cell r="A99">
            <v>98</v>
          </cell>
          <cell r="B99" t="str">
            <v>Переломы черепа, внутричерепная травма</v>
          </cell>
        </row>
        <row r="100">
          <cell r="A100">
            <v>99</v>
          </cell>
          <cell r="B100" t="str">
            <v>Операции на центральной нервной системе и головном мозге (уровень 1)</v>
          </cell>
        </row>
        <row r="101">
          <cell r="A101">
            <v>100</v>
          </cell>
          <cell r="B101" t="str">
            <v>Операции на центральной нервной системе и головном мозге (уровень 2)</v>
          </cell>
        </row>
        <row r="102">
          <cell r="A102">
            <v>101</v>
          </cell>
          <cell r="B102" t="str">
            <v>Операции на периферической нервной системе (уровень 1)</v>
          </cell>
        </row>
        <row r="103">
          <cell r="A103">
            <v>102</v>
          </cell>
          <cell r="B103" t="str">
            <v>Операции на периферической нервной системе (уровень 2)</v>
          </cell>
        </row>
        <row r="104">
          <cell r="A104">
            <v>103</v>
          </cell>
          <cell r="B104" t="str">
            <v>Операции на периферической нервной системе (уровень 3)</v>
          </cell>
        </row>
        <row r="105">
          <cell r="A105">
            <v>104</v>
          </cell>
          <cell r="B105" t="str">
            <v>Доброкачественные новообразования нервной системы</v>
          </cell>
        </row>
        <row r="106">
          <cell r="A106">
            <v>105</v>
          </cell>
          <cell r="B106" t="str">
            <v>Малая масса тела при рождении, недоношенность</v>
          </cell>
        </row>
        <row r="107">
          <cell r="A107">
            <v>106</v>
          </cell>
          <cell r="B107" t="str">
            <v>Крайне малая масса тела при рождении, крайняя незрелость</v>
          </cell>
        </row>
        <row r="108">
          <cell r="A108">
            <v>107</v>
          </cell>
          <cell r="B108" t="str">
            <v>Лечение новорожденных с тяжелой патологией с применением аппаратных методов поддержки или замещения витальных функций</v>
          </cell>
        </row>
        <row r="109">
          <cell r="A109">
            <v>108</v>
          </cell>
          <cell r="B109" t="str">
            <v>Геморрагические и гемолитические нарушения у новорожденных</v>
          </cell>
        </row>
        <row r="110">
          <cell r="A110">
            <v>109</v>
          </cell>
          <cell r="B110" t="str">
            <v>Другие нарушения, возникшие в перинатальном периоде (уровень 1)</v>
          </cell>
        </row>
        <row r="111">
          <cell r="A111">
            <v>110</v>
          </cell>
          <cell r="B111" t="str">
            <v>Другие нарушения, возникшие в перинатальном периоде (уровень 2)</v>
          </cell>
        </row>
        <row r="112">
          <cell r="A112">
            <v>111</v>
          </cell>
          <cell r="B112" t="str">
            <v>Другие нарушения, возникшие в перинатальном периоде (уровень 3)</v>
          </cell>
        </row>
        <row r="113">
          <cell r="A113">
            <v>112</v>
          </cell>
          <cell r="B113" t="str">
            <v>Почечная недостаточность</v>
          </cell>
        </row>
        <row r="114">
          <cell r="A114">
            <v>113</v>
          </cell>
          <cell r="B114" t="str">
            <v>Формирование,  имплантация, реконструкция, удаление, смена доступа для диализа</v>
          </cell>
        </row>
        <row r="115">
          <cell r="A115">
            <v>114</v>
          </cell>
          <cell r="B115" t="str">
            <v>Гломерулярные болезни</v>
          </cell>
        </row>
        <row r="116">
          <cell r="A116">
            <v>115</v>
          </cell>
          <cell r="B116" t="str">
            <v>Операции на женских половых органах при злокачественных новообразованиях  (уровень 1)</v>
          </cell>
        </row>
        <row r="117">
          <cell r="A117">
            <v>116</v>
          </cell>
          <cell r="B117" t="str">
            <v>Операции на женских половых органах при злокачественных новообразованиях (уровень 2)</v>
          </cell>
        </row>
        <row r="118">
          <cell r="A118">
            <v>117</v>
          </cell>
          <cell r="B118" t="str">
            <v>Операции на кишечнике и анальной области при злокачественных новообразованиях (уровень 1)</v>
          </cell>
        </row>
        <row r="119">
          <cell r="A119">
            <v>118</v>
          </cell>
          <cell r="B119" t="str">
            <v>Операции на кишечнике и анальной области при злокачественных новообразованиях (уровень 2)</v>
          </cell>
        </row>
        <row r="120">
          <cell r="A120">
            <v>119</v>
          </cell>
          <cell r="B120" t="str">
            <v>Операции на кишечнике и анальной области при злокачественных новообразованиях (уровень 3)</v>
          </cell>
        </row>
        <row r="121">
          <cell r="A121">
            <v>120</v>
          </cell>
          <cell r="B121" t="str">
            <v>Операции при злокачественных новообразованиях почки и мочевыделительной системы (уровень 1)</v>
          </cell>
        </row>
        <row r="122">
          <cell r="A122">
            <v>121</v>
          </cell>
          <cell r="B122" t="str">
            <v>Операции при злокачественных новообразованиях почки и мочевыделительной системы (уровень 2)</v>
          </cell>
        </row>
        <row r="123">
          <cell r="A123">
            <v>122</v>
          </cell>
          <cell r="B123" t="str">
            <v>Операции при злокачественных новообразованиях кожи (уровень 1)</v>
          </cell>
        </row>
        <row r="124">
          <cell r="A124">
            <v>123</v>
          </cell>
          <cell r="B124" t="str">
            <v>Операции при злокачественных новообразованиях кожи (уровень 2)</v>
          </cell>
        </row>
        <row r="125">
          <cell r="A125">
            <v>124</v>
          </cell>
          <cell r="B125" t="str">
            <v>Тиреоидэктомия при злокачественном новообразовании щитовидной железы</v>
          </cell>
        </row>
        <row r="126">
          <cell r="A126">
            <v>125</v>
          </cell>
          <cell r="B126" t="str">
            <v>Мастэктомия, уровень 1; другие операции при злокачественном новообразовании молочной железы</v>
          </cell>
        </row>
        <row r="127">
          <cell r="A127">
            <v>126</v>
          </cell>
          <cell r="B127" t="str">
            <v>Мастэктомия, уровень 2</v>
          </cell>
        </row>
        <row r="128">
          <cell r="A128">
            <v>127</v>
          </cell>
          <cell r="B128" t="str">
            <v>Операции при злокачественном новообразовании желчного пузыря, желчных протоков</v>
          </cell>
        </row>
        <row r="129">
          <cell r="A129">
            <v>128</v>
          </cell>
          <cell r="B129" t="str">
            <v>Операции при злокачественном новообразовании пищевода, желудка</v>
          </cell>
        </row>
        <row r="130">
          <cell r="A130">
            <v>129</v>
          </cell>
          <cell r="B130" t="str">
            <v>Другие операции при злокачественном новообразовании брюшной полости</v>
          </cell>
        </row>
        <row r="131">
          <cell r="A131">
            <v>130</v>
          </cell>
          <cell r="B131" t="str">
            <v>Злокачественное новообразование без специального противоопухолевого лечения</v>
          </cell>
        </row>
        <row r="132">
          <cell r="A132">
            <v>131</v>
          </cell>
          <cell r="B132" t="str">
            <v>Операции на органе слуха, придаточных пазухах носа  и верхних дыхательных путях при злокачественных новообразованиях</v>
          </cell>
        </row>
        <row r="133">
          <cell r="A133">
            <v>132</v>
          </cell>
          <cell r="B133" t="str">
            <v>Операции на нижних дыхательных путях и легочной ткани при злокачественных новообразованиях (уровень 1)</v>
          </cell>
        </row>
        <row r="134">
          <cell r="A134">
            <v>133</v>
          </cell>
          <cell r="B134" t="str">
            <v>Операции на нижних дыхательных путях и легочной ткани при злокачественных новообразованиях (уровень 2)</v>
          </cell>
        </row>
        <row r="135">
          <cell r="A135">
            <v>134</v>
          </cell>
          <cell r="B135" t="str">
            <v>Операции при злокачественных новообразованиях мужских половых органов (уровень 1)</v>
          </cell>
        </row>
        <row r="136">
          <cell r="A136">
            <v>135</v>
          </cell>
          <cell r="B136" t="str">
            <v>Операции при злокачественных новообразованиях мужских половых органов (уровень 2)</v>
          </cell>
        </row>
        <row r="137">
          <cell r="A137">
            <v>136</v>
          </cell>
          <cell r="B137" t="str">
            <v>Лекарственная терапия при остром лейкозе, взрослые</v>
          </cell>
        </row>
        <row r="138">
          <cell r="A138">
            <v>137</v>
          </cell>
          <cell r="B138" t="str">
            <v>Лекарственная терапия при других злокачественных новообразованиях лимфоидной и кроветворной тканей, взрослые</v>
          </cell>
        </row>
        <row r="139">
          <cell r="A139">
            <v>138</v>
          </cell>
          <cell r="B139" t="str">
            <v>Лекарственная терапия при злокачественных новообразованиях других локализаций (кроме лимфоидной и кроветворной тканей) (уровень 1)</v>
          </cell>
        </row>
        <row r="140">
          <cell r="A140">
            <v>139</v>
          </cell>
          <cell r="B140" t="str">
            <v>Лекарственная терапия при злокачественных новообразованиях других локализаций (кроме лимфоидной и кроветворной тканей) (уровень 2)</v>
          </cell>
        </row>
        <row r="141">
          <cell r="A141">
            <v>140</v>
          </cell>
          <cell r="B141" t="str">
            <v>Лекарственная терапия злокачественных новообразований с применением моноклональных антител, ингибиторов протеинкиназы</v>
          </cell>
        </row>
        <row r="142">
          <cell r="A142">
            <v>141</v>
          </cell>
          <cell r="B142" t="str">
            <v>Лучевая терапия  (уровень 1)</v>
          </cell>
        </row>
        <row r="143">
          <cell r="A143">
            <v>142</v>
          </cell>
          <cell r="B143" t="str">
            <v>Лучевая терапия (уровень 2)</v>
          </cell>
        </row>
        <row r="144">
          <cell r="A144">
            <v>143</v>
          </cell>
          <cell r="B144" t="str">
            <v>Лучевая терапия (уровень 3)</v>
          </cell>
        </row>
        <row r="145">
          <cell r="A145">
            <v>144</v>
          </cell>
          <cell r="B145" t="str">
            <v>Доброкачественные новообразования, новообразования in situ уха, горла, носа, полости рта</v>
          </cell>
        </row>
        <row r="146">
          <cell r="A146">
            <v>145</v>
          </cell>
          <cell r="B146" t="str">
            <v>Средний отит, мастоидит, нарушения вестибулярной функции</v>
          </cell>
        </row>
        <row r="147">
          <cell r="A147">
            <v>146</v>
          </cell>
          <cell r="B147" t="str">
            <v>Другие болезни уха</v>
          </cell>
        </row>
        <row r="148">
          <cell r="A148">
            <v>147</v>
          </cell>
          <cell r="B148" t="str">
            <v>Другие болезни и врожденные аномалии верхних дыхательных путей, симптомы и признаки, относящиеся к органам дыхания, нарушения речи</v>
          </cell>
        </row>
        <row r="149">
          <cell r="A149">
            <v>148</v>
          </cell>
          <cell r="B149" t="str">
            <v>Операции на органе слуха, придаточных пазухах носа  и верхних дыхательных путях (уровень 1)</v>
          </cell>
        </row>
        <row r="150">
          <cell r="A150">
            <v>149</v>
          </cell>
          <cell r="B150" t="str">
            <v>Операции на органе слуха, придаточных пазухах носа  и верхних дыхательных путях (уровень 2)</v>
          </cell>
        </row>
        <row r="151">
          <cell r="A151">
            <v>150</v>
          </cell>
          <cell r="B151" t="str">
            <v>Операции на органе слуха, придаточных пазухах носа  и верхних дыхательных путях (уровень 3)</v>
          </cell>
        </row>
        <row r="152">
          <cell r="A152">
            <v>151</v>
          </cell>
          <cell r="B152" t="str">
            <v>Операции на органе слуха, придаточных пазухах носа  и верхних дыхательных путях (уровень 4)</v>
          </cell>
        </row>
        <row r="153">
          <cell r="A153">
            <v>152</v>
          </cell>
          <cell r="B153" t="str">
            <v>Операции на органе слуха, придаточных пазухах носа  и верхних дыхательных путях (уровень 5)</v>
          </cell>
        </row>
        <row r="154">
          <cell r="A154">
            <v>153</v>
          </cell>
          <cell r="B154" t="str">
            <v>Ремонт и замена речевого процессора</v>
          </cell>
        </row>
        <row r="155">
          <cell r="A155">
            <v>154</v>
          </cell>
          <cell r="B155" t="str">
            <v>Операции на органе зрения (уровень 1)</v>
          </cell>
        </row>
        <row r="156">
          <cell r="A156">
            <v>155</v>
          </cell>
          <cell r="B156" t="str">
            <v>Операции на органе зрения (уровень 2)</v>
          </cell>
        </row>
        <row r="157">
          <cell r="A157">
            <v>156</v>
          </cell>
          <cell r="B157" t="str">
            <v>Операции на органе зрения (уровень 3)</v>
          </cell>
        </row>
        <row r="158">
          <cell r="A158">
            <v>157</v>
          </cell>
          <cell r="B158" t="str">
            <v>Операции на органе зрения (уровень 4)</v>
          </cell>
        </row>
        <row r="159">
          <cell r="A159">
            <v>158</v>
          </cell>
          <cell r="B159" t="str">
            <v>Операции на органе зрения (уровень 5)</v>
          </cell>
        </row>
        <row r="160">
          <cell r="A160">
            <v>159</v>
          </cell>
          <cell r="B160" t="str">
            <v>Операции на органе зрения (уровень 6)</v>
          </cell>
        </row>
        <row r="161">
          <cell r="A161">
            <v>160</v>
          </cell>
          <cell r="B161" t="str">
            <v>Болезни глаза</v>
          </cell>
        </row>
        <row r="162">
          <cell r="A162">
            <v>161</v>
          </cell>
          <cell r="B162" t="str">
            <v>Травмы глаза</v>
          </cell>
        </row>
        <row r="163">
          <cell r="A163">
            <v>162</v>
          </cell>
          <cell r="B163" t="str">
            <v>Нарушения всасывания, дети</v>
          </cell>
        </row>
        <row r="164">
          <cell r="A164">
            <v>163</v>
          </cell>
          <cell r="B164" t="str">
            <v>Другие болезни органов пищеварения, дети</v>
          </cell>
        </row>
        <row r="165">
          <cell r="A165">
            <v>164</v>
          </cell>
          <cell r="B165" t="str">
            <v>Воспалительные артропатии, спондилопатии, дети</v>
          </cell>
        </row>
        <row r="166">
          <cell r="A166">
            <v>165</v>
          </cell>
          <cell r="B166" t="str">
            <v>Врожденные аномалии головного и спинного мозга, дети</v>
          </cell>
        </row>
        <row r="167">
          <cell r="A167">
            <v>166</v>
          </cell>
          <cell r="B167" t="str">
            <v>Другие болезни органов дыхания</v>
          </cell>
        </row>
        <row r="168">
          <cell r="A168">
            <v>167</v>
          </cell>
          <cell r="B168" t="str">
            <v>Интерстициальные болезни легких, врожденные аномалии развития легких, бронхо-легочная дисплазия, дети</v>
          </cell>
        </row>
        <row r="169">
          <cell r="A169">
            <v>168</v>
          </cell>
          <cell r="B169" t="str">
            <v>Доброкачественные  новообразования, новообразования in situ органов дыхания, других и неуточненных органов грудной клетки</v>
          </cell>
        </row>
        <row r="170">
          <cell r="A170">
            <v>169</v>
          </cell>
          <cell r="B170" t="str">
            <v>Пневмония, плеврит, другие болезни плевры</v>
          </cell>
        </row>
        <row r="171">
          <cell r="A171">
            <v>170</v>
          </cell>
          <cell r="B171" t="str">
            <v>Астма, взрослые</v>
          </cell>
        </row>
        <row r="172">
          <cell r="A172">
            <v>171</v>
          </cell>
          <cell r="B172" t="str">
            <v>Астма, дети</v>
          </cell>
        </row>
        <row r="173">
          <cell r="A173">
            <v>172</v>
          </cell>
          <cell r="B173" t="str">
            <v>Системные поражения соединительной ткани</v>
          </cell>
        </row>
        <row r="174">
          <cell r="A174">
            <v>173</v>
          </cell>
          <cell r="B174" t="str">
            <v>Артропатии и спондилопатии</v>
          </cell>
        </row>
        <row r="175">
          <cell r="A175">
            <v>174</v>
          </cell>
          <cell r="B175" t="str">
            <v>Ревматические болезни сердца (уровень 1)</v>
          </cell>
        </row>
        <row r="176">
          <cell r="A176">
            <v>175</v>
          </cell>
          <cell r="B176" t="str">
            <v>Ревматические болезни сердца (уровень 2)</v>
          </cell>
        </row>
        <row r="177">
          <cell r="A177">
            <v>176</v>
          </cell>
          <cell r="B177" t="str">
            <v>Флебит и тромбофлебит, варикозное расширение вен нижних конечностей</v>
          </cell>
        </row>
        <row r="178">
          <cell r="A178">
            <v>177</v>
          </cell>
          <cell r="B178" t="str">
            <v>Другие болезни, врожденные аномалии вен</v>
          </cell>
        </row>
        <row r="179">
          <cell r="A179">
            <v>178</v>
          </cell>
          <cell r="B179" t="str">
            <v>Болезни артерий, артериол и капилляров</v>
          </cell>
        </row>
        <row r="180">
          <cell r="A180">
            <v>179</v>
          </cell>
          <cell r="B180" t="str">
            <v>Диагностическое обследование сердечно-сосудистой системы</v>
          </cell>
        </row>
        <row r="181">
          <cell r="A181">
            <v>180</v>
          </cell>
          <cell r="B181" t="str">
            <v>Операции на сердце и коронарных сосудах (уровень 1)</v>
          </cell>
        </row>
        <row r="182">
          <cell r="A182">
            <v>181</v>
          </cell>
          <cell r="B182" t="str">
            <v>Операции на сердце и коронарных сосудах (уровень 2)</v>
          </cell>
        </row>
        <row r="183">
          <cell r="A183">
            <v>182</v>
          </cell>
          <cell r="B183" t="str">
            <v>Операции на сердце и коронарных сосудах (уровень 3)</v>
          </cell>
        </row>
        <row r="184">
          <cell r="A184">
            <v>183</v>
          </cell>
          <cell r="B184" t="str">
            <v>Операции на сосудах (уровень 1)</v>
          </cell>
        </row>
        <row r="185">
          <cell r="A185">
            <v>184</v>
          </cell>
          <cell r="B185" t="str">
            <v>Операции на сосудах (уровень 2)</v>
          </cell>
        </row>
        <row r="186">
          <cell r="A186">
            <v>185</v>
          </cell>
          <cell r="B186" t="str">
            <v>Операции на сосудах (уровень 3)</v>
          </cell>
        </row>
        <row r="187">
          <cell r="A187">
            <v>186</v>
          </cell>
          <cell r="B187" t="str">
            <v>Операции на сосудах (уровень 4)</v>
          </cell>
        </row>
        <row r="188">
          <cell r="A188">
            <v>187</v>
          </cell>
          <cell r="B188" t="str">
            <v>Операции на сосудах (уровень 5)</v>
          </cell>
        </row>
        <row r="189">
          <cell r="A189">
            <v>188</v>
          </cell>
          <cell r="B189" t="str">
            <v>Болезни полости рта, слюнных желез и челюстей, врожденные аномалии лица и шеи, дети</v>
          </cell>
        </row>
        <row r="190">
          <cell r="A190">
            <v>189</v>
          </cell>
          <cell r="B190" t="str">
            <v>Болезни пищевода, гастрит, дуоденит, другие болезни желудка и двенадцатиперстной кишки</v>
          </cell>
        </row>
        <row r="191">
          <cell r="A191">
            <v>190</v>
          </cell>
          <cell r="B191" t="str">
            <v>Новообразования доброкачественные, in situ, неопределенного и неуточненного характера органов пищеварения</v>
          </cell>
        </row>
        <row r="192">
          <cell r="A192">
            <v>191</v>
          </cell>
          <cell r="B192" t="str">
            <v>Болезни желчного пузыря</v>
          </cell>
        </row>
        <row r="193">
          <cell r="A193">
            <v>192</v>
          </cell>
          <cell r="B193" t="str">
            <v>Другие болезни органов пищеварения, взрослые</v>
          </cell>
        </row>
        <row r="194">
          <cell r="A194">
            <v>193</v>
          </cell>
          <cell r="B194" t="str">
            <v>Гипертоническая болезнь в стадии обострения</v>
          </cell>
        </row>
        <row r="195">
          <cell r="A195">
            <v>194</v>
          </cell>
          <cell r="B195" t="str">
            <v>Стенокардия (кроме нестабильной),  хроническая ишемическая болезнь сердца,  уровень 1</v>
          </cell>
        </row>
        <row r="196">
          <cell r="A196">
            <v>195</v>
          </cell>
          <cell r="B196" t="str">
            <v>Стенокардия (кроме нестабильной), хроническая ишемическая болезнь сердца, уровень 2</v>
          </cell>
        </row>
        <row r="197">
          <cell r="A197">
            <v>196</v>
          </cell>
          <cell r="B197" t="str">
            <v>Другие болезни сердца, уровень 1</v>
          </cell>
        </row>
        <row r="198">
          <cell r="A198">
            <v>197</v>
          </cell>
          <cell r="B198" t="str">
            <v>Другие болезни сердца, уровень 2</v>
          </cell>
        </row>
        <row r="199">
          <cell r="A199">
            <v>198</v>
          </cell>
          <cell r="B199" t="str">
            <v>Бронхит необструктивный, симптомы и признаки, относящиеся к органам дыхания</v>
          </cell>
        </row>
        <row r="200">
          <cell r="A200">
            <v>199</v>
          </cell>
          <cell r="B200" t="str">
            <v>ХОБЛ, эмфизема, бронхоэктатическая болезнь</v>
          </cell>
        </row>
        <row r="201">
          <cell r="A201">
            <v>200</v>
          </cell>
          <cell r="B201" t="str">
            <v>Отравления и другие воздействия внешних причин (уровень 1)</v>
          </cell>
        </row>
        <row r="202">
          <cell r="A202">
            <v>201</v>
          </cell>
          <cell r="B202" t="str">
            <v>Отравления и другие воздействия внешних причин (уровень 2)</v>
          </cell>
        </row>
        <row r="203">
          <cell r="A203">
            <v>202</v>
          </cell>
          <cell r="B203" t="str">
            <v>Тубулоинтерстициальные болезни почек, другие болезни мочевой системы</v>
          </cell>
        </row>
        <row r="204">
          <cell r="A204">
            <v>203</v>
          </cell>
          <cell r="B204" t="str">
            <v>Камни мочевой системы; симптомы, относящиеся к мочевой системе, взрослые</v>
          </cell>
        </row>
        <row r="205">
          <cell r="A205">
            <v>204</v>
          </cell>
          <cell r="B205" t="str">
            <v>Госпитализация в диагностических целях с постановкой/подтверждением диагноза злокачественного новообразования</v>
          </cell>
        </row>
        <row r="206">
          <cell r="A206">
            <v>205</v>
          </cell>
          <cell r="B206" t="str">
            <v>Гнойные состояния нижних дыхательных путей</v>
          </cell>
        </row>
        <row r="207">
          <cell r="A207">
            <v>206</v>
          </cell>
          <cell r="B207" t="str">
            <v>Операции на нижних дыхательных путях и легочной ткани, органах средостения (уровень 1)</v>
          </cell>
        </row>
        <row r="208">
          <cell r="A208">
            <v>207</v>
          </cell>
          <cell r="B208" t="str">
            <v>Операции на нижних дыхательных путях и легочной ткани, органах средостения (уровень 2)</v>
          </cell>
        </row>
        <row r="209">
          <cell r="A209">
            <v>208</v>
          </cell>
          <cell r="B209" t="str">
            <v>Операции на нижних дыхательных путях и легочной ткани, органах средостения (уровень 3)</v>
          </cell>
        </row>
        <row r="210">
          <cell r="A210">
            <v>209</v>
          </cell>
          <cell r="B210" t="str">
            <v>Операции на нижних дыхательных путях и легочной ткани, органах средостения (уровень 4)</v>
          </cell>
        </row>
        <row r="211">
          <cell r="A211">
            <v>210</v>
          </cell>
          <cell r="B211" t="str">
            <v>Приобретенные и врожденные костно-мышечные деформации</v>
          </cell>
        </row>
        <row r="212">
          <cell r="A212">
            <v>211</v>
          </cell>
          <cell r="B212" t="str">
            <v>Переломы шейки бедра и костей таза</v>
          </cell>
        </row>
        <row r="213">
          <cell r="A213">
            <v>212</v>
          </cell>
          <cell r="B213" t="str">
            <v>Переломы бедренной кости, другие травмы области бедра и тазобедренного сустава</v>
          </cell>
        </row>
        <row r="214">
          <cell r="A214">
            <v>213</v>
          </cell>
          <cell r="B214" t="str">
            <v>Переломы, вывихи, растяжения области грудной клетки, верхней конечности и стопы</v>
          </cell>
        </row>
        <row r="215">
          <cell r="A215">
            <v>214</v>
          </cell>
          <cell r="B215" t="str">
            <v>Переломы, вывихи, растяжения области колена и голени</v>
          </cell>
        </row>
        <row r="216">
          <cell r="A216">
            <v>215</v>
          </cell>
          <cell r="B216" t="str">
            <v>Множественные переломы, травматические ампутации, размозжения и последствия травм</v>
          </cell>
        </row>
        <row r="217">
          <cell r="A217">
            <v>216</v>
          </cell>
          <cell r="B217" t="str">
            <v>Тяжелая множественная и сочетанная травма (политравма)</v>
          </cell>
        </row>
        <row r="218">
          <cell r="A218">
            <v>217</v>
          </cell>
          <cell r="B218" t="str">
            <v>Эндопротезирование суставов</v>
          </cell>
        </row>
        <row r="219">
          <cell r="A219">
            <v>218</v>
          </cell>
          <cell r="B219" t="str">
            <v>Операции на костно-мышечной системе и суставах (уровень 1)</v>
          </cell>
        </row>
        <row r="220">
          <cell r="A220">
            <v>219</v>
          </cell>
          <cell r="B220" t="str">
            <v>Операции на костно-мышечной системе и суставах (уровень 2)</v>
          </cell>
        </row>
        <row r="221">
          <cell r="A221">
            <v>220</v>
          </cell>
          <cell r="B221" t="str">
            <v>Операции на костно-мышечной системе и суставах (уровень 3)</v>
          </cell>
        </row>
        <row r="222">
          <cell r="A222">
            <v>221</v>
          </cell>
          <cell r="B222" t="str">
            <v>Операции на костно-мышечной системе и суставах (уровень 4)</v>
          </cell>
        </row>
        <row r="223">
          <cell r="A223">
            <v>222</v>
          </cell>
          <cell r="B223" t="str">
            <v>Операции на костно-мышечной системе и суставах (уровень 5)</v>
          </cell>
        </row>
        <row r="224">
          <cell r="A224">
            <v>223</v>
          </cell>
          <cell r="B224" t="str">
            <v>Доброкачественные новообразования, новообразования in situ, неопределенного и неизвестного характера мочевых органов и мужских половых органов</v>
          </cell>
        </row>
        <row r="225">
          <cell r="A225">
            <v>224</v>
          </cell>
          <cell r="B225" t="str">
            <v>Болезни предстательной железы</v>
          </cell>
        </row>
        <row r="226">
          <cell r="A226">
            <v>225</v>
          </cell>
          <cell r="B226" t="str">
            <v>Другие болезни, врожденные аномалии, повреждения мочевой системы и мужских половых органов</v>
          </cell>
        </row>
        <row r="227">
          <cell r="A227">
            <v>226</v>
          </cell>
          <cell r="B227" t="str">
            <v>Операции на мужских половых органах, взрослые (уровень  1)</v>
          </cell>
        </row>
        <row r="228">
          <cell r="A228">
            <v>227</v>
          </cell>
          <cell r="B228" t="str">
            <v>Операции на мужских половых органах, взрослые (уровень 2)</v>
          </cell>
        </row>
        <row r="229">
          <cell r="A229">
            <v>228</v>
          </cell>
          <cell r="B229" t="str">
            <v>Операции на мужских половых органах, взрослые (уровень 3)</v>
          </cell>
        </row>
        <row r="230">
          <cell r="A230">
            <v>229</v>
          </cell>
          <cell r="B230" t="str">
            <v>Операции на мужских половых органах, взрослые (уровень 4)</v>
          </cell>
        </row>
        <row r="231">
          <cell r="A231">
            <v>230</v>
          </cell>
          <cell r="B231" t="str">
            <v>Операции на почке и мочевыделительной системе, взрослые (уровень 1)</v>
          </cell>
        </row>
        <row r="232">
          <cell r="A232">
            <v>231</v>
          </cell>
          <cell r="B232" t="str">
            <v>Операции на почке и мочевыделительной системе, взрослые (уровень 2)</v>
          </cell>
        </row>
        <row r="233">
          <cell r="A233">
            <v>232</v>
          </cell>
          <cell r="B233" t="str">
            <v>Операции на почке и мочевыделительной системе, взрослые (уровень 3)</v>
          </cell>
        </row>
        <row r="234">
          <cell r="A234">
            <v>233</v>
          </cell>
          <cell r="B234" t="str">
            <v>Операции на почке и мочевыделительной системе, взрослые (уровень 4)</v>
          </cell>
        </row>
        <row r="235">
          <cell r="A235">
            <v>234</v>
          </cell>
          <cell r="B235" t="str">
            <v>Операции на почке и мочевыделительной системе, взрослые (уровень 5)</v>
          </cell>
        </row>
        <row r="236">
          <cell r="A236">
            <v>235</v>
          </cell>
          <cell r="B236" t="str">
            <v>Операции на почке и мочевыделительной системе, взрослые (уровень 6)</v>
          </cell>
        </row>
        <row r="237">
          <cell r="A237">
            <v>236</v>
          </cell>
          <cell r="B237" t="str">
            <v>Болезни лимфатических сосудов и лимфатических узлов</v>
          </cell>
        </row>
        <row r="238">
          <cell r="A238">
            <v>237</v>
          </cell>
          <cell r="B238" t="str">
            <v>Операции на коже, подкожной клетчатке, придатках кожи (уровень 1)</v>
          </cell>
        </row>
        <row r="239">
          <cell r="A239">
            <v>238</v>
          </cell>
          <cell r="B239" t="str">
            <v>Операции на коже, подкожной клетчатке, придатках кожи (уровень 2)</v>
          </cell>
        </row>
        <row r="240">
          <cell r="A240">
            <v>239</v>
          </cell>
          <cell r="B240" t="str">
            <v>Операции на коже, подкожной клетчатке, придатках кожи (уровень 3)</v>
          </cell>
        </row>
        <row r="241">
          <cell r="A241">
            <v>240</v>
          </cell>
          <cell r="B241" t="str">
            <v>Операции на коже, подкожной клетчатке, придатках кожи (уровень 4)</v>
          </cell>
        </row>
        <row r="242">
          <cell r="A242">
            <v>241</v>
          </cell>
          <cell r="B242" t="str">
            <v>Операции на органах кроветворения и иммунной системы (уровень 1)</v>
          </cell>
        </row>
        <row r="243">
          <cell r="A243">
            <v>242</v>
          </cell>
          <cell r="B243" t="str">
            <v>Операции на органах кроветворения и иммунной системы (уровень 2)</v>
          </cell>
        </row>
        <row r="244">
          <cell r="A244">
            <v>243</v>
          </cell>
          <cell r="B244" t="str">
            <v>Операции на органах кроветворения и иммунной системы (уровень 3)</v>
          </cell>
        </row>
        <row r="245">
          <cell r="A245">
            <v>244</v>
          </cell>
          <cell r="B245" t="str">
            <v>Операции на эндокринных железах кроме гипофиза (уровень 1)</v>
          </cell>
        </row>
        <row r="246">
          <cell r="A246">
            <v>245</v>
          </cell>
          <cell r="B246" t="str">
            <v>Операции на эндокринных железах кроме гипофиза (уровень 2)</v>
          </cell>
        </row>
        <row r="247">
          <cell r="A247">
            <v>246</v>
          </cell>
          <cell r="B247" t="str">
            <v>Болезни молочной железы, новообразования молочной железы доброкачественные,  in situ, неопределенного и неизвестного характера</v>
          </cell>
        </row>
        <row r="248">
          <cell r="A248">
            <v>247</v>
          </cell>
          <cell r="B248" t="str">
            <v>Артрозы, другие поражения суставов, болезни мягких тканей</v>
          </cell>
        </row>
        <row r="249">
          <cell r="A249">
            <v>248</v>
          </cell>
          <cell r="B249" t="str">
            <v>Остеомиелит, уровень 1</v>
          </cell>
        </row>
        <row r="250">
          <cell r="A250">
            <v>249</v>
          </cell>
          <cell r="B250" t="str">
            <v>Остеомиелит, уровень 2</v>
          </cell>
        </row>
        <row r="251">
          <cell r="A251">
            <v>250</v>
          </cell>
          <cell r="B251" t="str">
            <v>Остеомиелит, уровень 3</v>
          </cell>
        </row>
        <row r="252">
          <cell r="A252">
            <v>251</v>
          </cell>
          <cell r="B252" t="str">
            <v>Доброкачественные новообразования костно-мышечной системы и соединительной ткани</v>
          </cell>
        </row>
        <row r="253">
          <cell r="A253">
            <v>252</v>
          </cell>
          <cell r="B253" t="str">
            <v>Доброкачественные новообразования, новообразования in situ кожи, жировой ткани</v>
          </cell>
        </row>
        <row r="254">
          <cell r="A254">
            <v>253</v>
          </cell>
          <cell r="B254" t="str">
            <v>Открытые раны, поверхностные, другие и неуточненные травмы</v>
          </cell>
        </row>
        <row r="255">
          <cell r="A255">
            <v>254</v>
          </cell>
          <cell r="B255" t="str">
            <v>Операции на молочной железе (кроме злокачественных новообразований)</v>
          </cell>
        </row>
        <row r="256">
          <cell r="A256">
            <v>255</v>
          </cell>
          <cell r="B256" t="str">
            <v>Операции на желчном пузыре и желчевыводящих путях (уровень 1)</v>
          </cell>
        </row>
        <row r="257">
          <cell r="A257">
            <v>256</v>
          </cell>
          <cell r="B257" t="str">
            <v>Операции на желчном пузыре и желчевыводящих путях (уровень 2)</v>
          </cell>
        </row>
        <row r="258">
          <cell r="A258">
            <v>257</v>
          </cell>
          <cell r="B258" t="str">
            <v>Операции на желчном пузыре и желчевыводящих путях (уровень 3)</v>
          </cell>
        </row>
        <row r="259">
          <cell r="A259">
            <v>258</v>
          </cell>
          <cell r="B259" t="str">
            <v>Операции на желчном пузыре и желчевыводящих путях (уровень 4)</v>
          </cell>
        </row>
        <row r="260">
          <cell r="A260">
            <v>259</v>
          </cell>
          <cell r="B260" t="str">
            <v>Операции на печени и поджелудочной железе (уровень 1)</v>
          </cell>
        </row>
        <row r="261">
          <cell r="A261">
            <v>260</v>
          </cell>
          <cell r="B261" t="str">
            <v>Операции на печени и поджелудочной железе (уровень 2)</v>
          </cell>
        </row>
        <row r="262">
          <cell r="A262">
            <v>261</v>
          </cell>
          <cell r="B262" t="str">
            <v>Панкреатит, хирургическое лечение</v>
          </cell>
        </row>
        <row r="263">
          <cell r="A263">
            <v>262</v>
          </cell>
          <cell r="B263" t="str">
            <v>Операции на пищеводе, желудке, двенадцатиперстной кишке (уровень 1)</v>
          </cell>
        </row>
        <row r="264">
          <cell r="A264">
            <v>263</v>
          </cell>
          <cell r="B264" t="str">
            <v>Операции на пищеводе, желудке, двенадцатиперстной кишке (уровень 2)</v>
          </cell>
        </row>
        <row r="265">
          <cell r="A265">
            <v>264</v>
          </cell>
          <cell r="B265" t="str">
            <v>Операции на пищеводе, желудке, двенадцатиперстной кишке (уровень 3)</v>
          </cell>
        </row>
        <row r="266">
          <cell r="A266">
            <v>265</v>
          </cell>
          <cell r="B266" t="str">
            <v>Аппендэктомия, уровень 1, взрослые</v>
          </cell>
        </row>
        <row r="267">
          <cell r="A267">
            <v>266</v>
          </cell>
          <cell r="B267" t="str">
            <v>Аппендэктомия, уровень 2, взрослые</v>
          </cell>
        </row>
        <row r="268">
          <cell r="A268">
            <v>267</v>
          </cell>
          <cell r="B268" t="str">
            <v>Операции по поводу грыж, взрослые (уровень 1)</v>
          </cell>
        </row>
        <row r="269">
          <cell r="A269">
            <v>268</v>
          </cell>
          <cell r="B269" t="str">
            <v>Операции по поводу грыж, взрослые (уровень 2)</v>
          </cell>
        </row>
        <row r="270">
          <cell r="A270">
            <v>269</v>
          </cell>
          <cell r="B270" t="str">
            <v>Операции по поводу грыж, взрослые (уровень 3)</v>
          </cell>
        </row>
        <row r="271">
          <cell r="A271">
            <v>270</v>
          </cell>
          <cell r="B271" t="str">
            <v>Другие операции на органах брюшной полости (уровень 1)</v>
          </cell>
        </row>
        <row r="272">
          <cell r="A272">
            <v>271</v>
          </cell>
          <cell r="B272" t="str">
            <v>Другие операции на органах брюшной полости (уровень 2)</v>
          </cell>
        </row>
        <row r="273">
          <cell r="A273">
            <v>272</v>
          </cell>
          <cell r="B273" t="str">
            <v>Другие операции на органах брюшной полости (уровень 3)</v>
          </cell>
        </row>
        <row r="274">
          <cell r="A274">
            <v>273</v>
          </cell>
          <cell r="B274" t="str">
            <v>Отморожения (уровень 1)</v>
          </cell>
        </row>
        <row r="275">
          <cell r="A275">
            <v>274</v>
          </cell>
          <cell r="B275" t="str">
            <v>Отморожения (уровень 2)</v>
          </cell>
        </row>
        <row r="276">
          <cell r="A276">
            <v>275</v>
          </cell>
          <cell r="B276" t="str">
            <v>Ожоги (уровень 1)</v>
          </cell>
        </row>
        <row r="277">
          <cell r="A277">
            <v>276</v>
          </cell>
          <cell r="B277" t="str">
            <v>Ожоги (уровень 2)</v>
          </cell>
        </row>
        <row r="278">
          <cell r="A278">
            <v>277</v>
          </cell>
          <cell r="B278" t="str">
            <v>Ожоги (уровень 3)</v>
          </cell>
        </row>
        <row r="279">
          <cell r="A279">
            <v>278</v>
          </cell>
          <cell r="B279" t="str">
            <v>Ожоги (уровень 4)</v>
          </cell>
        </row>
        <row r="280">
          <cell r="A280">
            <v>279</v>
          </cell>
          <cell r="B280" t="str">
            <v>Ожоги (уровень 5)</v>
          </cell>
        </row>
        <row r="281">
          <cell r="A281">
            <v>280</v>
          </cell>
          <cell r="B281" t="str">
            <v>Болезни полости рта, слюнных желез и челюстей, врожденные аномалии лица и шеи, взрослые</v>
          </cell>
        </row>
        <row r="282">
          <cell r="A282">
            <v>281</v>
          </cell>
          <cell r="B282" t="str">
            <v>Операции на органах полости рта (уровень 1)</v>
          </cell>
        </row>
        <row r="283">
          <cell r="A283">
            <v>282</v>
          </cell>
          <cell r="B283" t="str">
            <v>Операции на органах полости рта (уровень 2)</v>
          </cell>
        </row>
        <row r="284">
          <cell r="A284">
            <v>283</v>
          </cell>
          <cell r="B284" t="str">
            <v>Операции на органах полости рта (уровень 3)</v>
          </cell>
        </row>
        <row r="285">
          <cell r="A285">
            <v>284</v>
          </cell>
          <cell r="B285" t="str">
            <v>Операции на органах полости рта (уровень 4)</v>
          </cell>
        </row>
        <row r="286">
          <cell r="A286">
            <v>285</v>
          </cell>
          <cell r="B286" t="str">
            <v>Сахарный диабет, уровень 1, взрослые</v>
          </cell>
        </row>
        <row r="287">
          <cell r="A287">
            <v>286</v>
          </cell>
          <cell r="B287" t="str">
            <v>Сахарный диабет, уровень 2, взрослые</v>
          </cell>
        </row>
        <row r="288">
          <cell r="A288">
            <v>287</v>
          </cell>
          <cell r="B288" t="str">
            <v>Заболевания гипофиза, взрослые</v>
          </cell>
        </row>
        <row r="289">
          <cell r="A289">
            <v>288</v>
          </cell>
          <cell r="B289" t="str">
            <v>Другие болезни эндокринной системы, взрослые, уровень 1</v>
          </cell>
        </row>
        <row r="290">
          <cell r="A290">
            <v>289</v>
          </cell>
          <cell r="B290" t="str">
            <v>Другие болезни эндокринной системы, взрослые, уровень 2</v>
          </cell>
        </row>
        <row r="291">
          <cell r="A291">
            <v>290</v>
          </cell>
          <cell r="B291" t="str">
            <v>Новообразования эндокринных желез доброкачественные,  in situ, неопределенного и неизвестного характера</v>
          </cell>
        </row>
        <row r="292">
          <cell r="A292">
            <v>291</v>
          </cell>
          <cell r="B292" t="str">
            <v>Расстройства питания</v>
          </cell>
        </row>
        <row r="293">
          <cell r="A293">
            <v>292</v>
          </cell>
          <cell r="B293" t="str">
            <v>Другие нарушения обмена веществ</v>
          </cell>
        </row>
        <row r="294">
          <cell r="A294">
            <v>293</v>
          </cell>
          <cell r="B294" t="str">
            <v>Кистозный фиброз</v>
          </cell>
        </row>
        <row r="295">
          <cell r="A295">
            <v>294</v>
          </cell>
          <cell r="B295" t="str">
            <v>Редкие генетические заболевания</v>
          </cell>
        </row>
        <row r="296">
          <cell r="A296">
            <v>295</v>
          </cell>
          <cell r="B296" t="str">
            <v>Лечение с применением генно-инженерных биологических препаратов в случае отсутствия эффективности базисной терапии</v>
          </cell>
        </row>
        <row r="297">
          <cell r="A297">
            <v>296</v>
          </cell>
          <cell r="B297" t="str">
            <v>Факторы, влияющие на состояние здоровья  населения и обращения в учреждения здравоохранения</v>
          </cell>
        </row>
        <row r="298">
          <cell r="A298">
            <v>297</v>
          </cell>
          <cell r="B298" t="str">
            <v>Госпитализация в диагностических целях с постановкой диагноза туберкулеза, ВИЧ-инфекции, психического заболевания</v>
          </cell>
        </row>
        <row r="299">
          <cell r="A299">
            <v>298</v>
          </cell>
          <cell r="B299" t="str">
            <v>Отторжение, отмирание трансплантата органов и тканей</v>
          </cell>
        </row>
        <row r="300">
          <cell r="A300">
            <v>299</v>
          </cell>
          <cell r="B300" t="str">
            <v>Установка, замена, заправка помп для лекарственных препаратов</v>
          </cell>
        </row>
        <row r="301">
          <cell r="A301">
            <v>300</v>
          </cell>
          <cell r="B301" t="str">
            <v>Нейрореабилитация</v>
          </cell>
        </row>
        <row r="302">
          <cell r="A302">
            <v>301</v>
          </cell>
          <cell r="B302" t="str">
            <v>Кардиореабилитация</v>
          </cell>
        </row>
        <row r="303">
          <cell r="A303">
            <v>302</v>
          </cell>
          <cell r="B303" t="str">
            <v>Реабилитация после перенесенных травм и операций на опорно-двигательной системе</v>
          </cell>
        </row>
        <row r="304">
          <cell r="A304">
            <v>303</v>
          </cell>
          <cell r="B304" t="str">
            <v>Реабилитация детей, перенесших заболевания перинатального периода</v>
          </cell>
        </row>
        <row r="305">
          <cell r="A305">
            <v>304</v>
          </cell>
          <cell r="B305" t="str">
            <v>Реабилитация при других соматических заболеваниях</v>
          </cell>
        </row>
        <row r="306">
          <cell r="A306">
            <v>305</v>
          </cell>
          <cell r="B306" t="str">
            <v>Реабилитация детей с нарушениями слуха</v>
          </cell>
        </row>
        <row r="307">
          <cell r="A307">
            <v>306</v>
          </cell>
          <cell r="B307" t="str">
            <v>Реабилитация детей с онкогематологическими заболеваниями</v>
          </cell>
        </row>
        <row r="308">
          <cell r="A308">
            <v>307</v>
          </cell>
          <cell r="B308" t="str">
            <v>Медицинская реабилитация детей с поражениями центральной нервной системы</v>
          </cell>
        </row>
        <row r="309">
          <cell r="A309">
            <v>308</v>
          </cell>
          <cell r="B309" t="str">
            <v xml:space="preserve">Медицинская реабилитация детей, после хирургической коррекции врожденных пороков развития органов и систем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 (2)"/>
      <sheetName val="не трогать, удалить позже"/>
      <sheetName val="расчет числ на 01.08 (2)"/>
      <sheetName val="числ"/>
      <sheetName val="Лист1"/>
    </sheetNames>
    <sheetDataSet>
      <sheetData sheetId="0"/>
      <sheetData sheetId="1"/>
      <sheetData sheetId="2">
        <row r="13">
          <cell r="C13" t="str">
            <v>Тулун ГБ</v>
          </cell>
          <cell r="D13">
            <v>380165</v>
          </cell>
          <cell r="E13">
            <v>1.276</v>
          </cell>
          <cell r="F13">
            <v>148626209</v>
          </cell>
          <cell r="G13">
            <v>53392542</v>
          </cell>
          <cell r="H13">
            <v>1112297</v>
          </cell>
          <cell r="I13">
            <v>1055355</v>
          </cell>
          <cell r="J13">
            <v>3307309</v>
          </cell>
          <cell r="K13">
            <v>3131509</v>
          </cell>
          <cell r="L13">
            <v>6311454</v>
          </cell>
          <cell r="M13">
            <v>6198337</v>
          </cell>
          <cell r="N13">
            <v>5909152</v>
          </cell>
          <cell r="O13">
            <v>12903552</v>
          </cell>
          <cell r="P13">
            <v>3076443</v>
          </cell>
          <cell r="Q13">
            <v>10387134</v>
          </cell>
          <cell r="R13">
            <v>151977265.75999999</v>
          </cell>
          <cell r="S13">
            <v>117471641.83010791</v>
          </cell>
          <cell r="T13">
            <v>0</v>
          </cell>
          <cell r="U13">
            <v>151977265.75999999</v>
          </cell>
          <cell r="V13">
            <v>3166057.4762117658</v>
          </cell>
          <cell r="W13">
            <v>3003976.9843912804</v>
          </cell>
          <cell r="X13">
            <v>9413969.8170474786</v>
          </cell>
          <cell r="Y13">
            <v>8913570.2795875836</v>
          </cell>
          <cell r="Z13">
            <v>17965009.455627996</v>
          </cell>
          <cell r="AA13">
            <v>17643031.671334192</v>
          </cell>
          <cell r="AB13">
            <v>16819891.510695174</v>
          </cell>
          <cell r="AC13">
            <v>36728847.852046065</v>
          </cell>
          <cell r="AD13">
            <v>8756829.6599643379</v>
          </cell>
          <cell r="AE13">
            <v>29566081.053094115</v>
          </cell>
          <cell r="AF13">
            <v>119104440.2507837</v>
          </cell>
          <cell r="AG13">
            <v>2481236.2666236409</v>
          </cell>
          <cell r="AH13">
            <v>2354213.9376107212</v>
          </cell>
          <cell r="AI13">
            <v>7377719.2923569577</v>
          </cell>
          <cell r="AJ13">
            <v>6985556.645444815</v>
          </cell>
          <cell r="AK13">
            <v>14079161.015382443</v>
          </cell>
          <cell r="AL13">
            <v>13826827.328631813</v>
          </cell>
          <cell r="AM13">
            <v>13181733.158852017</v>
          </cell>
          <cell r="AN13">
            <v>28784363.520412277</v>
          </cell>
          <cell r="AO13">
            <v>6862719.169251048</v>
          </cell>
          <cell r="AP13">
            <v>23170909.916217957</v>
          </cell>
          <cell r="AQ13">
            <v>64011</v>
          </cell>
          <cell r="AR13">
            <v>395</v>
          </cell>
          <cell r="AS13">
            <v>370</v>
          </cell>
          <cell r="AT13">
            <v>2000</v>
          </cell>
          <cell r="AU13">
            <v>1909</v>
          </cell>
          <cell r="AV13">
            <v>6599</v>
          </cell>
          <cell r="AW13">
            <v>6311</v>
          </cell>
          <cell r="AX13">
            <v>16577</v>
          </cell>
          <cell r="AY13">
            <v>14932</v>
          </cell>
          <cell r="AZ13">
            <v>4536</v>
          </cell>
          <cell r="BA13">
            <v>10382</v>
          </cell>
          <cell r="BB13">
            <v>155.05725611064727</v>
          </cell>
          <cell r="BC13">
            <v>523.46756679823648</v>
          </cell>
          <cell r="BD13">
            <v>530.22836432673898</v>
          </cell>
          <cell r="BE13">
            <v>307.40497051487324</v>
          </cell>
          <cell r="BF13">
            <v>304.93961260017528</v>
          </cell>
          <cell r="BG13">
            <v>177.79412304114817</v>
          </cell>
          <cell r="BH13">
            <v>182.57575831394672</v>
          </cell>
          <cell r="BI13">
            <v>66.265172421889844</v>
          </cell>
          <cell r="BJ13">
            <v>160.64137155333219</v>
          </cell>
          <cell r="BK13">
            <v>126.07876192774559</v>
          </cell>
          <cell r="BL13">
            <v>185.98624154159407</v>
          </cell>
          <cell r="BM13">
            <v>2.3580999999999999</v>
          </cell>
          <cell r="BN13">
            <v>2.3885000000000001</v>
          </cell>
          <cell r="BO13">
            <v>1.3848</v>
          </cell>
          <cell r="BP13">
            <v>1.3736999999999999</v>
          </cell>
          <cell r="BQ13">
            <v>0.80089999999999995</v>
          </cell>
          <cell r="BR13">
            <v>0.82240000000000002</v>
          </cell>
          <cell r="BS13">
            <v>0.29849999999999999</v>
          </cell>
          <cell r="BT13">
            <v>0.72360000000000002</v>
          </cell>
          <cell r="BU13">
            <v>1.6</v>
          </cell>
          <cell r="BV13">
            <v>1.6</v>
          </cell>
          <cell r="BW13">
            <v>0.89522617987533404</v>
          </cell>
          <cell r="BX13">
            <v>1</v>
          </cell>
          <cell r="BY13">
            <v>1</v>
          </cell>
          <cell r="BZ13">
            <v>1.51</v>
          </cell>
          <cell r="CA13">
            <v>1</v>
          </cell>
        </row>
        <row r="14">
          <cell r="C14" t="str">
            <v>Иркутск ГКБ10</v>
          </cell>
          <cell r="D14">
            <v>380006</v>
          </cell>
          <cell r="E14">
            <v>1.276</v>
          </cell>
          <cell r="F14">
            <v>94465085</v>
          </cell>
          <cell r="G14">
            <v>47954975</v>
          </cell>
          <cell r="H14">
            <v>1189653</v>
          </cell>
          <cell r="I14">
            <v>1048183</v>
          </cell>
          <cell r="J14">
            <v>3385527</v>
          </cell>
          <cell r="K14">
            <v>3290105</v>
          </cell>
          <cell r="L14">
            <v>3912925</v>
          </cell>
          <cell r="M14">
            <v>3696353</v>
          </cell>
          <cell r="N14">
            <v>4433631</v>
          </cell>
          <cell r="O14">
            <v>12051168</v>
          </cell>
          <cell r="P14">
            <v>3426622</v>
          </cell>
          <cell r="Q14">
            <v>11520808</v>
          </cell>
          <cell r="R14">
            <v>119203309.02</v>
          </cell>
          <cell r="S14">
            <v>92138836.371129006</v>
          </cell>
          <cell r="T14">
            <v>0</v>
          </cell>
          <cell r="U14">
            <v>119203309.01999998</v>
          </cell>
          <cell r="V14">
            <v>2957160.8406754476</v>
          </cell>
          <cell r="W14">
            <v>2605504.0599752301</v>
          </cell>
          <cell r="X14">
            <v>8415519.3736740258</v>
          </cell>
          <cell r="Y14">
            <v>8178325.6695107669</v>
          </cell>
          <cell r="Z14">
            <v>9726490.4829391204</v>
          </cell>
          <cell r="AA14">
            <v>9188150.1117663812</v>
          </cell>
          <cell r="AB14">
            <v>11020827.060667878</v>
          </cell>
          <cell r="AC14">
            <v>29955997.331996009</v>
          </cell>
          <cell r="AD14">
            <v>8517670.6099988669</v>
          </cell>
          <cell r="AE14">
            <v>28637663.478796266</v>
          </cell>
          <cell r="AF14">
            <v>93419521.175548583</v>
          </cell>
          <cell r="AG14">
            <v>2317524.1698083444</v>
          </cell>
          <cell r="AH14">
            <v>2041931.0814852901</v>
          </cell>
          <cell r="AI14">
            <v>6595234.618866791</v>
          </cell>
          <cell r="AJ14">
            <v>6409346.1359802242</v>
          </cell>
          <cell r="AK14">
            <v>7622641.4443096556</v>
          </cell>
          <cell r="AL14">
            <v>7200744.6016977904</v>
          </cell>
          <cell r="AM14">
            <v>8637011.8030312527</v>
          </cell>
          <cell r="AN14">
            <v>23476486.937300947</v>
          </cell>
          <cell r="AO14">
            <v>6675290.4467075756</v>
          </cell>
          <cell r="AP14">
            <v>22443309.936360709</v>
          </cell>
          <cell r="AQ14">
            <v>41063</v>
          </cell>
          <cell r="AR14">
            <v>227</v>
          </cell>
          <cell r="AS14">
            <v>215</v>
          </cell>
          <cell r="AT14">
            <v>1092</v>
          </cell>
          <cell r="AU14">
            <v>1065</v>
          </cell>
          <cell r="AV14">
            <v>3130</v>
          </cell>
          <cell r="AW14">
            <v>3055</v>
          </cell>
          <cell r="AX14">
            <v>11810</v>
          </cell>
          <cell r="AY14">
            <v>11694</v>
          </cell>
          <cell r="AZ14">
            <v>2410</v>
          </cell>
          <cell r="BA14">
            <v>6365</v>
          </cell>
          <cell r="BB14">
            <v>189.58576085435507</v>
          </cell>
          <cell r="BC14">
            <v>850.77979802068455</v>
          </cell>
          <cell r="BD14">
            <v>791.44615561445357</v>
          </cell>
          <cell r="BE14">
            <v>503.2993451516171</v>
          </cell>
          <cell r="BF14">
            <v>501.51378215807699</v>
          </cell>
          <cell r="BG14">
            <v>202.94572535435719</v>
          </cell>
          <cell r="BH14">
            <v>196.41965634745745</v>
          </cell>
          <cell r="BI14">
            <v>60.944198440807604</v>
          </cell>
          <cell r="BJ14">
            <v>167.29723887820637</v>
          </cell>
          <cell r="BK14">
            <v>230.8191717395427</v>
          </cell>
          <cell r="BL14">
            <v>293.83752207856389</v>
          </cell>
          <cell r="BM14">
            <v>3.8325</v>
          </cell>
          <cell r="BN14">
            <v>3.5651999999999999</v>
          </cell>
          <cell r="BO14">
            <v>2.2671999999999999</v>
          </cell>
          <cell r="BP14">
            <v>2.2591999999999999</v>
          </cell>
          <cell r="BQ14">
            <v>0.91420000000000001</v>
          </cell>
          <cell r="BR14">
            <v>0.88480000000000003</v>
          </cell>
          <cell r="BS14">
            <v>0.27450000000000002</v>
          </cell>
          <cell r="BT14">
            <v>0.75360000000000005</v>
          </cell>
          <cell r="BU14">
            <v>1.6</v>
          </cell>
          <cell r="BV14">
            <v>1.6</v>
          </cell>
          <cell r="BW14">
            <v>0.92972455251686403</v>
          </cell>
          <cell r="BX14">
            <v>1</v>
          </cell>
          <cell r="BY14">
            <v>1</v>
          </cell>
          <cell r="BZ14">
            <v>1.51</v>
          </cell>
          <cell r="CA14">
            <v>1</v>
          </cell>
        </row>
        <row r="15">
          <cell r="C15" t="str">
            <v>Иркутск ОГЦ</v>
          </cell>
          <cell r="D15">
            <v>380036</v>
          </cell>
          <cell r="E15">
            <v>1.276</v>
          </cell>
          <cell r="F15">
            <v>16289675</v>
          </cell>
          <cell r="G15">
            <v>5110770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767</v>
          </cell>
          <cell r="M15">
            <v>0</v>
          </cell>
          <cell r="N15">
            <v>400238</v>
          </cell>
          <cell r="O15">
            <v>764043</v>
          </cell>
          <cell r="P15">
            <v>1039764</v>
          </cell>
          <cell r="Q15">
            <v>2905958</v>
          </cell>
          <cell r="R15">
            <v>21766377.039999999</v>
          </cell>
          <cell r="S15">
            <v>16824437.751361717</v>
          </cell>
          <cell r="T15">
            <v>0</v>
          </cell>
          <cell r="U15">
            <v>21766377.039999999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3266.5941119792124</v>
          </cell>
          <cell r="AA15">
            <v>0</v>
          </cell>
          <cell r="AB15">
            <v>1704582.9128948317</v>
          </cell>
          <cell r="AC15">
            <v>3254000.4760090397</v>
          </cell>
          <cell r="AD15">
            <v>4428275.0459556114</v>
          </cell>
          <cell r="AE15">
            <v>12376252.011028538</v>
          </cell>
          <cell r="AF15">
            <v>17058289.216300942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2560.0267335260282</v>
          </cell>
          <cell r="AL15">
            <v>0</v>
          </cell>
          <cell r="AM15">
            <v>1335880.0257796487</v>
          </cell>
          <cell r="AN15">
            <v>2550157.1128597488</v>
          </cell>
          <cell r="AO15">
            <v>3470434.9889934259</v>
          </cell>
          <cell r="AP15">
            <v>9699257.0619345903</v>
          </cell>
          <cell r="AQ15">
            <v>4934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887</v>
          </cell>
          <cell r="AY15">
            <v>1117</v>
          </cell>
          <cell r="AZ15">
            <v>859</v>
          </cell>
          <cell r="BA15">
            <v>2071</v>
          </cell>
          <cell r="BB15">
            <v>288.10784380997404</v>
          </cell>
          <cell r="BC15" t="e">
            <v>#DIV/0!</v>
          </cell>
          <cell r="BD15" t="e">
            <v>#DIV/0!</v>
          </cell>
          <cell r="BE15" t="e">
            <v>#DIV/0!</v>
          </cell>
          <cell r="BF15" t="e">
            <v>#DIV/0!</v>
          </cell>
          <cell r="BG15" t="e">
            <v>#DIV/0!</v>
          </cell>
          <cell r="BH15" t="e">
            <v>#DIV/0!</v>
          </cell>
          <cell r="BI15">
            <v>125.50545150128229</v>
          </cell>
          <cell r="BJ15">
            <v>190.25344023125552</v>
          </cell>
          <cell r="BK15">
            <v>336.6739415011084</v>
          </cell>
          <cell r="BL15">
            <v>390.28074448473325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0.56540000000000001</v>
          </cell>
          <cell r="BT15">
            <v>0.85699999999999998</v>
          </cell>
          <cell r="BU15">
            <v>1.6</v>
          </cell>
          <cell r="BV15">
            <v>1.7581</v>
          </cell>
          <cell r="BW15">
            <v>1.3121613092825299</v>
          </cell>
          <cell r="BX15">
            <v>1</v>
          </cell>
          <cell r="BY15">
            <v>1</v>
          </cell>
          <cell r="BZ15">
            <v>1.45</v>
          </cell>
          <cell r="CA15">
            <v>2</v>
          </cell>
        </row>
        <row r="16">
          <cell r="C16" t="str">
            <v>Иркутск ДП1</v>
          </cell>
          <cell r="D16">
            <v>380056</v>
          </cell>
          <cell r="E16">
            <v>1.276</v>
          </cell>
          <cell r="F16">
            <v>58661791</v>
          </cell>
          <cell r="G16">
            <v>35316363</v>
          </cell>
          <cell r="H16">
            <v>1582211</v>
          </cell>
          <cell r="I16">
            <v>1439722</v>
          </cell>
          <cell r="J16">
            <v>6251032</v>
          </cell>
          <cell r="K16">
            <v>6283112</v>
          </cell>
          <cell r="L16">
            <v>10106557</v>
          </cell>
          <cell r="M16">
            <v>9653262</v>
          </cell>
          <cell r="N16">
            <v>467</v>
          </cell>
          <cell r="O16">
            <v>0</v>
          </cell>
          <cell r="P16">
            <v>0</v>
          </cell>
          <cell r="Q16">
            <v>0</v>
          </cell>
          <cell r="R16">
            <v>75320759.989999995</v>
          </cell>
          <cell r="S16">
            <v>58219584.986021012</v>
          </cell>
          <cell r="T16">
            <v>0</v>
          </cell>
          <cell r="U16">
            <v>75320759.989999995</v>
          </cell>
          <cell r="V16">
            <v>3374450.9587393776</v>
          </cell>
          <cell r="W16">
            <v>3070558.4041687069</v>
          </cell>
          <cell r="X16">
            <v>13331850.76169394</v>
          </cell>
          <cell r="Y16">
            <v>13400269.188033005</v>
          </cell>
          <cell r="Z16">
            <v>21554698.430363692</v>
          </cell>
          <cell r="AA16">
            <v>20587936.255570464</v>
          </cell>
          <cell r="AB16">
            <v>995.9914308087159</v>
          </cell>
          <cell r="AC16">
            <v>0</v>
          </cell>
          <cell r="AD16">
            <v>0</v>
          </cell>
          <cell r="AE16">
            <v>0</v>
          </cell>
          <cell r="AF16">
            <v>59028808.769592471</v>
          </cell>
          <cell r="AG16">
            <v>2644554.0428991988</v>
          </cell>
          <cell r="AH16">
            <v>2406393.7336745351</v>
          </cell>
          <cell r="AI16">
            <v>10448158.904148856</v>
          </cell>
          <cell r="AJ16">
            <v>10501778.360527433</v>
          </cell>
          <cell r="AK16">
            <v>16892396.88899976</v>
          </cell>
          <cell r="AL16">
            <v>16134746.281795034</v>
          </cell>
          <cell r="AM16">
            <v>780.5575476557334</v>
          </cell>
          <cell r="AN16">
            <v>0</v>
          </cell>
          <cell r="AO16">
            <v>0</v>
          </cell>
          <cell r="AP16">
            <v>0</v>
          </cell>
          <cell r="AQ16">
            <v>18327</v>
          </cell>
          <cell r="AR16">
            <v>517</v>
          </cell>
          <cell r="AS16">
            <v>512</v>
          </cell>
          <cell r="AT16">
            <v>2362</v>
          </cell>
          <cell r="AU16">
            <v>2383</v>
          </cell>
          <cell r="AV16">
            <v>6435</v>
          </cell>
          <cell r="AW16">
            <v>6047</v>
          </cell>
          <cell r="AX16">
            <v>40</v>
          </cell>
          <cell r="AY16">
            <v>31</v>
          </cell>
          <cell r="AZ16">
            <v>0</v>
          </cell>
          <cell r="BA16">
            <v>0</v>
          </cell>
          <cell r="BB16">
            <v>268.40548903072187</v>
          </cell>
          <cell r="BC16">
            <v>426.26596436157303</v>
          </cell>
          <cell r="BD16">
            <v>391.66564675692302</v>
          </cell>
          <cell r="BE16">
            <v>368.61977505464495</v>
          </cell>
          <cell r="BF16">
            <v>367.24641070525365</v>
          </cell>
          <cell r="BG16">
            <v>218.75675846930537</v>
          </cell>
          <cell r="BH16">
            <v>222.35194148331175</v>
          </cell>
          <cell r="BI16">
            <v>1.6261615576161113</v>
          </cell>
          <cell r="BJ16">
            <v>0</v>
          </cell>
          <cell r="BK16">
            <v>0</v>
          </cell>
          <cell r="BL16">
            <v>0</v>
          </cell>
          <cell r="BM16">
            <v>1.9201999999999999</v>
          </cell>
          <cell r="BN16">
            <v>1.7643</v>
          </cell>
          <cell r="BO16">
            <v>1.6605000000000001</v>
          </cell>
          <cell r="BP16">
            <v>1.6543000000000001</v>
          </cell>
          <cell r="BQ16">
            <v>0.98540000000000005</v>
          </cell>
          <cell r="BR16">
            <v>1.0016</v>
          </cell>
          <cell r="BS16">
            <v>7.3000000000000001E-3</v>
          </cell>
          <cell r="BT16">
            <v>0</v>
          </cell>
          <cell r="BU16">
            <v>0</v>
          </cell>
          <cell r="BV16">
            <v>0</v>
          </cell>
          <cell r="BW16">
            <v>1.20905653407541</v>
          </cell>
          <cell r="BX16">
            <v>1</v>
          </cell>
          <cell r="BY16">
            <v>1</v>
          </cell>
          <cell r="BZ16">
            <v>1.45</v>
          </cell>
          <cell r="CA16">
            <v>2</v>
          </cell>
        </row>
        <row r="17">
          <cell r="C17" t="str">
            <v>Иркутск ДП3</v>
          </cell>
          <cell r="D17">
            <v>380051</v>
          </cell>
          <cell r="E17">
            <v>1.276</v>
          </cell>
          <cell r="F17">
            <v>38143912</v>
          </cell>
          <cell r="G17">
            <v>22868367</v>
          </cell>
          <cell r="H17">
            <v>871364</v>
          </cell>
          <cell r="I17">
            <v>817885</v>
          </cell>
          <cell r="J17">
            <v>4068950</v>
          </cell>
          <cell r="K17">
            <v>3913676</v>
          </cell>
          <cell r="L17">
            <v>6718567</v>
          </cell>
          <cell r="M17">
            <v>6476569</v>
          </cell>
          <cell r="N17">
            <v>1164</v>
          </cell>
          <cell r="O17">
            <v>192</v>
          </cell>
          <cell r="P17">
            <v>0</v>
          </cell>
          <cell r="Q17">
            <v>0</v>
          </cell>
          <cell r="R17">
            <v>49337251.240000002</v>
          </cell>
          <cell r="S17">
            <v>38135492.682794504</v>
          </cell>
          <cell r="T17">
            <v>0</v>
          </cell>
          <cell r="U17">
            <v>49337251.240000002</v>
          </cell>
          <cell r="V17">
            <v>1879920.1792367317</v>
          </cell>
          <cell r="W17">
            <v>1764542.1612495286</v>
          </cell>
          <cell r="X17">
            <v>8778537.1134282574</v>
          </cell>
          <cell r="Y17">
            <v>8443541.949626673</v>
          </cell>
          <cell r="Z17">
            <v>14494940.895944739</v>
          </cell>
          <cell r="AA17">
            <v>13972843.444667282</v>
          </cell>
          <cell r="AB17">
            <v>2511.2663463622043</v>
          </cell>
          <cell r="AC17">
            <v>414.22950043087906</v>
          </cell>
          <cell r="AD17">
            <v>0</v>
          </cell>
          <cell r="AE17">
            <v>0</v>
          </cell>
          <cell r="AF17">
            <v>38665557.398119129</v>
          </cell>
          <cell r="AG17">
            <v>1473291.6765178149</v>
          </cell>
          <cell r="AH17">
            <v>1382870.0323272168</v>
          </cell>
          <cell r="AI17">
            <v>6879731.2801161893</v>
          </cell>
          <cell r="AJ17">
            <v>6617195.8852873612</v>
          </cell>
          <cell r="AK17">
            <v>11359671.548546033</v>
          </cell>
          <cell r="AL17">
            <v>10950504.266980628</v>
          </cell>
          <cell r="AM17">
            <v>1968.0770739515708</v>
          </cell>
          <cell r="AN17">
            <v>324.63126993015601</v>
          </cell>
          <cell r="AO17">
            <v>0</v>
          </cell>
          <cell r="AP17">
            <v>0</v>
          </cell>
          <cell r="AQ17">
            <v>9560</v>
          </cell>
          <cell r="AR17">
            <v>240</v>
          </cell>
          <cell r="AS17">
            <v>221</v>
          </cell>
          <cell r="AT17">
            <v>1216</v>
          </cell>
          <cell r="AU17">
            <v>1094</v>
          </cell>
          <cell r="AV17">
            <v>3471</v>
          </cell>
          <cell r="AW17">
            <v>3294</v>
          </cell>
          <cell r="AX17">
            <v>11</v>
          </cell>
          <cell r="AY17">
            <v>13</v>
          </cell>
          <cell r="AZ17">
            <v>0</v>
          </cell>
          <cell r="BA17">
            <v>0</v>
          </cell>
          <cell r="BB17">
            <v>337.0428643490161</v>
          </cell>
          <cell r="BC17">
            <v>511.55960990201908</v>
          </cell>
          <cell r="BD17">
            <v>521.44420525159001</v>
          </cell>
          <cell r="BE17">
            <v>471.47281250796254</v>
          </cell>
          <cell r="BF17">
            <v>504.05209363858637</v>
          </cell>
          <cell r="BG17">
            <v>272.72811746245156</v>
          </cell>
          <cell r="BH17">
            <v>277.03157931037816</v>
          </cell>
          <cell r="BI17">
            <v>14.909674802663416</v>
          </cell>
          <cell r="BJ17">
            <v>2.0809696790394616</v>
          </cell>
          <cell r="BK17">
            <v>0</v>
          </cell>
          <cell r="BL17">
            <v>0</v>
          </cell>
          <cell r="BM17">
            <v>2.3043999999999998</v>
          </cell>
          <cell r="BN17">
            <v>2.3489</v>
          </cell>
          <cell r="BO17">
            <v>2.1238000000000001</v>
          </cell>
          <cell r="BP17">
            <v>2.2706</v>
          </cell>
          <cell r="BQ17">
            <v>1.2285999999999999</v>
          </cell>
          <cell r="BR17">
            <v>1.2479</v>
          </cell>
          <cell r="BS17">
            <v>6.7199999999999996E-2</v>
          </cell>
          <cell r="BT17">
            <v>9.4000000000000004E-3</v>
          </cell>
          <cell r="BU17">
            <v>0</v>
          </cell>
          <cell r="BV17">
            <v>0</v>
          </cell>
          <cell r="BW17">
            <v>1.5182693200836801</v>
          </cell>
          <cell r="BX17">
            <v>1</v>
          </cell>
          <cell r="BY17">
            <v>1</v>
          </cell>
          <cell r="BZ17">
            <v>1.4</v>
          </cell>
          <cell r="CA17">
            <v>3</v>
          </cell>
        </row>
        <row r="18">
          <cell r="C18" t="str">
            <v>Иркутск МСЧ ИАПО</v>
          </cell>
          <cell r="D18">
            <v>380021</v>
          </cell>
          <cell r="E18">
            <v>1.276</v>
          </cell>
          <cell r="F18">
            <v>159704048</v>
          </cell>
          <cell r="G18">
            <v>65742019</v>
          </cell>
          <cell r="H18">
            <v>1063930</v>
          </cell>
          <cell r="I18">
            <v>920167</v>
          </cell>
          <cell r="J18">
            <v>5447899</v>
          </cell>
          <cell r="K18">
            <v>4924016</v>
          </cell>
          <cell r="L18">
            <v>6645578</v>
          </cell>
          <cell r="M18">
            <v>6236964</v>
          </cell>
          <cell r="N18">
            <v>6617197</v>
          </cell>
          <cell r="O18">
            <v>16665258</v>
          </cell>
          <cell r="P18">
            <v>3856393</v>
          </cell>
          <cell r="Q18">
            <v>13364617</v>
          </cell>
          <cell r="R18">
            <v>193176794.71000001</v>
          </cell>
          <cell r="S18">
            <v>149317038.47572583</v>
          </cell>
          <cell r="T18">
            <v>0</v>
          </cell>
          <cell r="U18">
            <v>193176794.70999998</v>
          </cell>
          <cell r="V18">
            <v>3126259.1311016823</v>
          </cell>
          <cell r="W18">
            <v>2703824.9564242405</v>
          </cell>
          <cell r="X18">
            <v>16008143.387318455</v>
          </cell>
          <cell r="Y18">
            <v>14468762.025406541</v>
          </cell>
          <cell r="Z18">
            <v>19527411.487549424</v>
          </cell>
          <cell r="AA18">
            <v>18326737.337374143</v>
          </cell>
          <cell r="AB18">
            <v>19444016.564575359</v>
          </cell>
          <cell r="AC18">
            <v>48969307.186248496</v>
          </cell>
          <cell r="AD18">
            <v>11331651.358046686</v>
          </cell>
          <cell r="AE18">
            <v>39270681.275954977</v>
          </cell>
          <cell r="AF18">
            <v>151392472.3432602</v>
          </cell>
          <cell r="AG18">
            <v>2450046.340988779</v>
          </cell>
          <cell r="AH18">
            <v>2118985.0755675863</v>
          </cell>
          <cell r="AI18">
            <v>12545566.917961171</v>
          </cell>
          <cell r="AJ18">
            <v>11339155.192324875</v>
          </cell>
          <cell r="AK18">
            <v>15303614.018455662</v>
          </cell>
          <cell r="AL18">
            <v>14362646.816123936</v>
          </cell>
          <cell r="AM18">
            <v>15238257.495748714</v>
          </cell>
          <cell r="AN18">
            <v>38377199.989222959</v>
          </cell>
          <cell r="AO18">
            <v>8880604.5125757735</v>
          </cell>
          <cell r="AP18">
            <v>30776395.984290734</v>
          </cell>
          <cell r="AQ18">
            <v>64365</v>
          </cell>
          <cell r="AR18">
            <v>365</v>
          </cell>
          <cell r="AS18">
            <v>336</v>
          </cell>
          <cell r="AT18">
            <v>1788</v>
          </cell>
          <cell r="AU18">
            <v>1732</v>
          </cell>
          <cell r="AV18">
            <v>5347</v>
          </cell>
          <cell r="AW18">
            <v>5019</v>
          </cell>
          <cell r="AX18">
            <v>19102</v>
          </cell>
          <cell r="AY18">
            <v>16976</v>
          </cell>
          <cell r="AZ18">
            <v>3949</v>
          </cell>
          <cell r="BA18">
            <v>9751</v>
          </cell>
          <cell r="BB18">
            <v>196.00775828382427</v>
          </cell>
          <cell r="BC18">
            <v>559.37131072803174</v>
          </cell>
          <cell r="BD18">
            <v>525.5419334245006</v>
          </cell>
          <cell r="BE18">
            <v>584.71135896537896</v>
          </cell>
          <cell r="BF18">
            <v>545.57136221732469</v>
          </cell>
          <cell r="BG18">
            <v>238.50779281927032</v>
          </cell>
          <cell r="BH18">
            <v>238.47125616198338</v>
          </cell>
          <cell r="BI18">
            <v>66.477583044309114</v>
          </cell>
          <cell r="BJ18">
            <v>188.38949099327951</v>
          </cell>
          <cell r="BK18">
            <v>187.40196911825299</v>
          </cell>
          <cell r="BL18">
            <v>263.01914320147279</v>
          </cell>
          <cell r="BM18">
            <v>2.5198</v>
          </cell>
          <cell r="BN18">
            <v>2.3673999999999999</v>
          </cell>
          <cell r="BO18">
            <v>2.6339000000000001</v>
          </cell>
          <cell r="BP18">
            <v>2.4575999999999998</v>
          </cell>
          <cell r="BQ18">
            <v>1.0744</v>
          </cell>
          <cell r="BR18">
            <v>1.0742</v>
          </cell>
          <cell r="BS18">
            <v>0.29949999999999999</v>
          </cell>
          <cell r="BT18">
            <v>0.84860000000000002</v>
          </cell>
          <cell r="BU18">
            <v>1.6</v>
          </cell>
          <cell r="BV18">
            <v>1.6</v>
          </cell>
          <cell r="BW18">
            <v>0.99222029053056804</v>
          </cell>
          <cell r="BX18">
            <v>1</v>
          </cell>
          <cell r="BY18">
            <v>1</v>
          </cell>
          <cell r="BZ18">
            <v>1.4</v>
          </cell>
          <cell r="CA18">
            <v>3</v>
          </cell>
        </row>
        <row r="19">
          <cell r="C19" t="str">
            <v>Иркутск ДП6</v>
          </cell>
          <cell r="D19">
            <v>380054</v>
          </cell>
          <cell r="E19">
            <v>1.276</v>
          </cell>
          <cell r="F19">
            <v>67969257</v>
          </cell>
          <cell r="G19">
            <v>32371415</v>
          </cell>
          <cell r="H19">
            <v>2400300</v>
          </cell>
          <cell r="I19">
            <v>2460419</v>
          </cell>
          <cell r="J19">
            <v>6740055</v>
          </cell>
          <cell r="K19">
            <v>5846212</v>
          </cell>
          <cell r="L19">
            <v>7501542</v>
          </cell>
          <cell r="M19">
            <v>7422569</v>
          </cell>
          <cell r="N19">
            <v>0</v>
          </cell>
          <cell r="O19">
            <v>318</v>
          </cell>
          <cell r="P19">
            <v>0</v>
          </cell>
          <cell r="Q19">
            <v>0</v>
          </cell>
          <cell r="R19">
            <v>90761458.140000001</v>
          </cell>
          <cell r="S19">
            <v>70154555.34818995</v>
          </cell>
          <cell r="T19">
            <v>0</v>
          </cell>
          <cell r="U19">
            <v>90761458.140000001</v>
          </cell>
          <cell r="V19">
            <v>6729848.7870685291</v>
          </cell>
          <cell r="W19">
            <v>6898407.6252261652</v>
          </cell>
          <cell r="X19">
            <v>18897450.721378651</v>
          </cell>
          <cell r="Y19">
            <v>16391335.556866009</v>
          </cell>
          <cell r="Z19">
            <v>21032472.328393798</v>
          </cell>
          <cell r="AA19">
            <v>20811051.527551752</v>
          </cell>
          <cell r="AB19">
            <v>0</v>
          </cell>
          <cell r="AC19">
            <v>891.59351509719295</v>
          </cell>
          <cell r="AD19">
            <v>0</v>
          </cell>
          <cell r="AE19">
            <v>0</v>
          </cell>
          <cell r="AF19">
            <v>71129669.388714731</v>
          </cell>
          <cell r="AG19">
            <v>5274176.1654142076</v>
          </cell>
          <cell r="AH19">
            <v>5406275.5683590639</v>
          </cell>
          <cell r="AI19">
            <v>14809914.358447218</v>
          </cell>
          <cell r="AJ19">
            <v>12845874.260866778</v>
          </cell>
          <cell r="AK19">
            <v>16483128.784007678</v>
          </cell>
          <cell r="AL19">
            <v>16309601.510620495</v>
          </cell>
          <cell r="AM19">
            <v>0</v>
          </cell>
          <cell r="AN19">
            <v>698.74099929247097</v>
          </cell>
          <cell r="AO19">
            <v>0</v>
          </cell>
          <cell r="AP19">
            <v>0</v>
          </cell>
          <cell r="AQ19">
            <v>18537</v>
          </cell>
          <cell r="AR19">
            <v>601</v>
          </cell>
          <cell r="AS19">
            <v>553</v>
          </cell>
          <cell r="AT19">
            <v>2665</v>
          </cell>
          <cell r="AU19">
            <v>2417</v>
          </cell>
          <cell r="AV19">
            <v>6170</v>
          </cell>
          <cell r="AW19">
            <v>6107</v>
          </cell>
          <cell r="AX19">
            <v>11</v>
          </cell>
          <cell r="AY19">
            <v>13</v>
          </cell>
          <cell r="AZ19">
            <v>0</v>
          </cell>
          <cell r="BA19">
            <v>0</v>
          </cell>
          <cell r="BB19">
            <v>319.76438739060046</v>
          </cell>
          <cell r="BC19">
            <v>731.30562471078872</v>
          </cell>
          <cell r="BD19">
            <v>814.68890421324045</v>
          </cell>
          <cell r="BE19">
            <v>463.09926073943774</v>
          </cell>
          <cell r="BF19">
            <v>442.90009174137288</v>
          </cell>
          <cell r="BG19">
            <v>222.62464592122743</v>
          </cell>
          <cell r="BH19">
            <v>222.55337468779675</v>
          </cell>
          <cell r="BI19">
            <v>0</v>
          </cell>
          <cell r="BJ19">
            <v>4.4791089698235318</v>
          </cell>
          <cell r="BK19">
            <v>0</v>
          </cell>
          <cell r="BL19">
            <v>0</v>
          </cell>
          <cell r="BM19">
            <v>3.2942999999999998</v>
          </cell>
          <cell r="BN19">
            <v>3.6699000000000002</v>
          </cell>
          <cell r="BO19">
            <v>2.0861000000000001</v>
          </cell>
          <cell r="BP19">
            <v>1.9951000000000001</v>
          </cell>
          <cell r="BQ19">
            <v>1.0028999999999999</v>
          </cell>
          <cell r="BR19">
            <v>1.0024999999999999</v>
          </cell>
          <cell r="BS19">
            <v>0</v>
          </cell>
          <cell r="BT19">
            <v>2.0199999999999999E-2</v>
          </cell>
          <cell r="BU19">
            <v>0</v>
          </cell>
          <cell r="BV19">
            <v>0</v>
          </cell>
          <cell r="BW19">
            <v>1.4404361709014399</v>
          </cell>
          <cell r="BX19">
            <v>1</v>
          </cell>
          <cell r="BY19">
            <v>1</v>
          </cell>
          <cell r="BZ19">
            <v>1.35</v>
          </cell>
          <cell r="CA19">
            <v>4</v>
          </cell>
        </row>
        <row r="20">
          <cell r="C20" t="str">
            <v>Иркутск МСЧ  2</v>
          </cell>
          <cell r="D20">
            <v>380019</v>
          </cell>
          <cell r="E20">
            <v>1.276</v>
          </cell>
          <cell r="F20">
            <v>64192743</v>
          </cell>
          <cell r="G20">
            <v>35307661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45352</v>
          </cell>
          <cell r="M20">
            <v>44404</v>
          </cell>
          <cell r="N20">
            <v>4714513</v>
          </cell>
          <cell r="O20">
            <v>12808060</v>
          </cell>
          <cell r="P20">
            <v>4513153</v>
          </cell>
          <cell r="Q20">
            <v>13182179</v>
          </cell>
          <cell r="R20">
            <v>81734908.480000004</v>
          </cell>
          <cell r="S20">
            <v>63177435.426309675</v>
          </cell>
          <cell r="T20">
            <v>0</v>
          </cell>
          <cell r="U20">
            <v>81734908.480000004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104986.89135439927</v>
          </cell>
          <cell r="AA20">
            <v>102792.33382652904</v>
          </cell>
          <cell r="AB20">
            <v>10913786.91391566</v>
          </cell>
          <cell r="AC20">
            <v>29649814.863305412</v>
          </cell>
          <cell r="AD20">
            <v>10447651.783312336</v>
          </cell>
          <cell r="AE20">
            <v>30515875.694285665</v>
          </cell>
          <cell r="AF20">
            <v>64055570.909090906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82278.128020689081</v>
          </cell>
          <cell r="AL20">
            <v>80558.255349944389</v>
          </cell>
          <cell r="AM20">
            <v>8553124.5406862535</v>
          </cell>
          <cell r="AN20">
            <v>23236532.024534021</v>
          </cell>
          <cell r="AO20">
            <v>8187814.8772040242</v>
          </cell>
          <cell r="AP20">
            <v>23915263.083295975</v>
          </cell>
          <cell r="AQ20">
            <v>28803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8885</v>
          </cell>
          <cell r="AY20">
            <v>10814</v>
          </cell>
          <cell r="AZ20">
            <v>2592</v>
          </cell>
          <cell r="BA20">
            <v>6512</v>
          </cell>
          <cell r="BB20">
            <v>185.32667577767046</v>
          </cell>
          <cell r="BC20" t="e">
            <v>#DIV/0!</v>
          </cell>
          <cell r="BD20" t="e">
            <v>#DIV/0!</v>
          </cell>
          <cell r="BE20" t="e">
            <v>#DIV/0!</v>
          </cell>
          <cell r="BF20" t="e">
            <v>#DIV/0!</v>
          </cell>
          <cell r="BG20" t="e">
            <v>#DIV/0!</v>
          </cell>
          <cell r="BH20" t="e">
            <v>#DIV/0!</v>
          </cell>
          <cell r="BI20">
            <v>80.220639098539237</v>
          </cell>
          <cell r="BJ20">
            <v>179.06211103302834</v>
          </cell>
          <cell r="BK20">
            <v>263.23993303768083</v>
          </cell>
          <cell r="BL20">
            <v>306.04093830999147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0.3614</v>
          </cell>
          <cell r="BT20">
            <v>0.80659999999999998</v>
          </cell>
          <cell r="BU20">
            <v>1.6</v>
          </cell>
          <cell r="BV20">
            <v>1.6</v>
          </cell>
          <cell r="BW20">
            <v>0.92004344686317396</v>
          </cell>
          <cell r="BX20">
            <v>1</v>
          </cell>
          <cell r="BY20">
            <v>1</v>
          </cell>
          <cell r="BZ20">
            <v>1.35</v>
          </cell>
          <cell r="CA20">
            <v>4</v>
          </cell>
        </row>
        <row r="21">
          <cell r="C21" t="str">
            <v>Иркутск ДП2</v>
          </cell>
          <cell r="D21">
            <v>380046</v>
          </cell>
          <cell r="E21">
            <v>1.276</v>
          </cell>
          <cell r="F21">
            <v>77512184</v>
          </cell>
          <cell r="G21">
            <v>31299383</v>
          </cell>
          <cell r="H21">
            <v>2106891</v>
          </cell>
          <cell r="I21">
            <v>2001770</v>
          </cell>
          <cell r="J21">
            <v>6423984</v>
          </cell>
          <cell r="K21">
            <v>5586674</v>
          </cell>
          <cell r="L21">
            <v>7800305</v>
          </cell>
          <cell r="M21">
            <v>7377338</v>
          </cell>
          <cell r="N21">
            <v>2421</v>
          </cell>
          <cell r="O21">
            <v>0</v>
          </cell>
          <cell r="P21">
            <v>0</v>
          </cell>
          <cell r="Q21">
            <v>0</v>
          </cell>
          <cell r="R21">
            <v>103758510.36</v>
          </cell>
          <cell r="S21">
            <v>80200696.502908796</v>
          </cell>
          <cell r="T21">
            <v>0</v>
          </cell>
          <cell r="U21">
            <v>103758510.36</v>
          </cell>
          <cell r="V21">
            <v>6984414.729545651</v>
          </cell>
          <cell r="W21">
            <v>6635935.0688586161</v>
          </cell>
          <cell r="X21">
            <v>21295723.638273451</v>
          </cell>
          <cell r="Y21">
            <v>18520012.746159971</v>
          </cell>
          <cell r="Z21">
            <v>25858274.176000841</v>
          </cell>
          <cell r="AA21">
            <v>24456124.304502159</v>
          </cell>
          <cell r="AB21">
            <v>8025.6966593098659</v>
          </cell>
          <cell r="AC21">
            <v>0</v>
          </cell>
          <cell r="AD21">
            <v>0</v>
          </cell>
          <cell r="AE21">
            <v>0</v>
          </cell>
          <cell r="AF21">
            <v>81315446.990595594</v>
          </cell>
          <cell r="AG21">
            <v>5473679.2551298207</v>
          </cell>
          <cell r="AH21">
            <v>5200576.0727732098</v>
          </cell>
          <cell r="AI21">
            <v>16689438.587988598</v>
          </cell>
          <cell r="AJ21">
            <v>14514116.572225682</v>
          </cell>
          <cell r="AK21">
            <v>20265105.153605673</v>
          </cell>
          <cell r="AL21">
            <v>19166241.617948402</v>
          </cell>
          <cell r="AM21">
            <v>6289.7309242240326</v>
          </cell>
          <cell r="AN21">
            <v>0</v>
          </cell>
          <cell r="AO21">
            <v>0</v>
          </cell>
          <cell r="AP21">
            <v>0</v>
          </cell>
          <cell r="AQ21">
            <v>20763</v>
          </cell>
          <cell r="AR21">
            <v>614</v>
          </cell>
          <cell r="AS21">
            <v>541</v>
          </cell>
          <cell r="AT21">
            <v>3016</v>
          </cell>
          <cell r="AU21">
            <v>2619</v>
          </cell>
          <cell r="AV21">
            <v>7093</v>
          </cell>
          <cell r="AW21">
            <v>6840</v>
          </cell>
          <cell r="AX21">
            <v>18</v>
          </cell>
          <cell r="AY21">
            <v>22</v>
          </cell>
          <cell r="AZ21">
            <v>0</v>
          </cell>
          <cell r="BA21">
            <v>0</v>
          </cell>
          <cell r="BB21">
            <v>326.36359144710781</v>
          </cell>
          <cell r="BC21">
            <v>742.89892170600172</v>
          </cell>
          <cell r="BD21">
            <v>801.07456450603979</v>
          </cell>
          <cell r="BE21">
            <v>461.13612367342506</v>
          </cell>
          <cell r="BF21">
            <v>461.82119677439488</v>
          </cell>
          <cell r="BG21">
            <v>238.08808160164568</v>
          </cell>
          <cell r="BH21">
            <v>233.50684232393277</v>
          </cell>
          <cell r="BI21">
            <v>29.119124649185338</v>
          </cell>
          <cell r="BJ21">
            <v>0</v>
          </cell>
          <cell r="BK21">
            <v>0</v>
          </cell>
          <cell r="BL21">
            <v>0</v>
          </cell>
          <cell r="BM21">
            <v>3.3464999999999998</v>
          </cell>
          <cell r="BN21">
            <v>3.6086</v>
          </cell>
          <cell r="BO21">
            <v>2.0773000000000001</v>
          </cell>
          <cell r="BP21">
            <v>2.0804</v>
          </cell>
          <cell r="BQ21">
            <v>1.0725</v>
          </cell>
          <cell r="BR21">
            <v>1.0519000000000001</v>
          </cell>
          <cell r="BS21">
            <v>0.13120000000000001</v>
          </cell>
          <cell r="BT21">
            <v>0</v>
          </cell>
          <cell r="BU21">
            <v>0</v>
          </cell>
          <cell r="BV21">
            <v>0</v>
          </cell>
          <cell r="BW21">
            <v>1.4701781100997</v>
          </cell>
          <cell r="BX21">
            <v>1</v>
          </cell>
          <cell r="BY21">
            <v>1</v>
          </cell>
          <cell r="BZ21">
            <v>1.35</v>
          </cell>
          <cell r="CA21">
            <v>4</v>
          </cell>
        </row>
        <row r="22">
          <cell r="C22" t="str">
            <v>Черемхово ГБ1</v>
          </cell>
          <cell r="D22">
            <v>380157</v>
          </cell>
          <cell r="E22">
            <v>1.276</v>
          </cell>
          <cell r="F22">
            <v>283794748</v>
          </cell>
          <cell r="G22">
            <v>73040884</v>
          </cell>
          <cell r="H22">
            <v>1184341</v>
          </cell>
          <cell r="I22">
            <v>1184690</v>
          </cell>
          <cell r="J22">
            <v>3528662</v>
          </cell>
          <cell r="K22">
            <v>3236719</v>
          </cell>
          <cell r="L22">
            <v>8163215</v>
          </cell>
          <cell r="M22">
            <v>7183086</v>
          </cell>
          <cell r="N22">
            <v>7815000</v>
          </cell>
          <cell r="O22">
            <v>17432229</v>
          </cell>
          <cell r="P22">
            <v>5684860</v>
          </cell>
          <cell r="Q22">
            <v>17628082</v>
          </cell>
          <cell r="R22">
            <v>322283735.25</v>
          </cell>
          <cell r="S22">
            <v>249110939.89389637</v>
          </cell>
          <cell r="T22">
            <v>0</v>
          </cell>
          <cell r="U22">
            <v>322283735.25</v>
          </cell>
          <cell r="V22">
            <v>5225756.0476639392</v>
          </cell>
          <cell r="W22">
            <v>5227295.9663703199</v>
          </cell>
          <cell r="X22">
            <v>15569778.287386768</v>
          </cell>
          <cell r="Y22">
            <v>14281616.433813216</v>
          </cell>
          <cell r="Z22">
            <v>36019161.841590375</v>
          </cell>
          <cell r="AA22">
            <v>31694465.618761972</v>
          </cell>
          <cell r="AB22">
            <v>34482706.849204481</v>
          </cell>
          <cell r="AC22">
            <v>76917523.011542037</v>
          </cell>
          <cell r="AD22">
            <v>25083731.3958757</v>
          </cell>
          <cell r="AE22">
            <v>77781699.797791198</v>
          </cell>
          <cell r="AF22">
            <v>252573460.22727269</v>
          </cell>
          <cell r="AG22">
            <v>4095420.100050109</v>
          </cell>
          <cell r="AH22">
            <v>4096626.9328921004</v>
          </cell>
          <cell r="AI22">
            <v>12202020.601400288</v>
          </cell>
          <cell r="AJ22">
            <v>11192489.368192175</v>
          </cell>
          <cell r="AK22">
            <v>28228183.261434462</v>
          </cell>
          <cell r="AL22">
            <v>24838922.898716278</v>
          </cell>
          <cell r="AM22">
            <v>27024064.928843636</v>
          </cell>
          <cell r="AN22">
            <v>60280190.447916955</v>
          </cell>
          <cell r="AO22">
            <v>19658096.705231741</v>
          </cell>
          <cell r="AP22">
            <v>60957444.982594982</v>
          </cell>
          <cell r="AQ22">
            <v>76199</v>
          </cell>
          <cell r="AR22">
            <v>446</v>
          </cell>
          <cell r="AS22">
            <v>428</v>
          </cell>
          <cell r="AT22">
            <v>2285</v>
          </cell>
          <cell r="AU22">
            <v>2134</v>
          </cell>
          <cell r="AV22">
            <v>7688</v>
          </cell>
          <cell r="AW22">
            <v>7420</v>
          </cell>
          <cell r="AX22">
            <v>18886</v>
          </cell>
          <cell r="AY22">
            <v>18236</v>
          </cell>
          <cell r="AZ22">
            <v>5489</v>
          </cell>
          <cell r="BA22">
            <v>13187</v>
          </cell>
          <cell r="BB22">
            <v>276.22131986341975</v>
          </cell>
          <cell r="BC22">
            <v>765.21302317827144</v>
          </cell>
          <cell r="BD22">
            <v>797.62985453506633</v>
          </cell>
          <cell r="BE22">
            <v>445.00439830052107</v>
          </cell>
          <cell r="BF22">
            <v>437.07003156014434</v>
          </cell>
          <cell r="BG22">
            <v>305.97666559827502</v>
          </cell>
          <cell r="BH22">
            <v>278.96364441505256</v>
          </cell>
          <cell r="BI22">
            <v>119.24205288239806</v>
          </cell>
          <cell r="BJ22">
            <v>275.46332550960074</v>
          </cell>
          <cell r="BK22">
            <v>298.44684376680243</v>
          </cell>
          <cell r="BL22">
            <v>385.21172987661453</v>
          </cell>
          <cell r="BM22">
            <v>3.4470000000000001</v>
          </cell>
          <cell r="BN22">
            <v>3.5931000000000002</v>
          </cell>
          <cell r="BO22">
            <v>2.0045999999999999</v>
          </cell>
          <cell r="BP22">
            <v>1.9689000000000001</v>
          </cell>
          <cell r="BQ22">
            <v>1.3783000000000001</v>
          </cell>
          <cell r="BR22">
            <v>1.2565999999999999</v>
          </cell>
          <cell r="BS22">
            <v>0.53710000000000002</v>
          </cell>
          <cell r="BT22">
            <v>1.2408999999999999</v>
          </cell>
          <cell r="BU22">
            <v>1.6</v>
          </cell>
          <cell r="BV22">
            <v>1.7353000000000001</v>
          </cell>
          <cell r="BW22">
            <v>1.2626966088793801</v>
          </cell>
          <cell r="BX22">
            <v>1</v>
          </cell>
          <cell r="BY22">
            <v>1</v>
          </cell>
          <cell r="BZ22">
            <v>1.31</v>
          </cell>
          <cell r="CA22">
            <v>5</v>
          </cell>
        </row>
        <row r="23">
          <cell r="C23" t="str">
            <v>Иркутск ГКБ3</v>
          </cell>
          <cell r="D23">
            <v>380009</v>
          </cell>
          <cell r="E23">
            <v>1.276</v>
          </cell>
          <cell r="F23">
            <v>85008449</v>
          </cell>
          <cell r="G23">
            <v>32461493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83187</v>
          </cell>
          <cell r="M23">
            <v>97855</v>
          </cell>
          <cell r="N23">
            <v>4726700</v>
          </cell>
          <cell r="O23">
            <v>8212946</v>
          </cell>
          <cell r="P23">
            <v>4529676</v>
          </cell>
          <cell r="Q23">
            <v>14811129</v>
          </cell>
          <cell r="R23">
            <v>75423614.569999993</v>
          </cell>
          <cell r="S23">
            <v>58299086.987618431</v>
          </cell>
          <cell r="T23">
            <v>0</v>
          </cell>
          <cell r="U23">
            <v>75423614.569999993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193283.29184472782</v>
          </cell>
          <cell r="AA23">
            <v>227364.08962296802</v>
          </cell>
          <cell r="AB23">
            <v>10982390.704827378</v>
          </cell>
          <cell r="AC23">
            <v>19082611.930025008</v>
          </cell>
          <cell r="AD23">
            <v>10524609.473476136</v>
          </cell>
          <cell r="AE23">
            <v>34413355.080203779</v>
          </cell>
          <cell r="AF23">
            <v>59109415.807210028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151475.93404759234</v>
          </cell>
          <cell r="AL23">
            <v>178185.02321549217</v>
          </cell>
          <cell r="AM23">
            <v>8606889.2671060953</v>
          </cell>
          <cell r="AN23">
            <v>14955025.023530571</v>
          </cell>
          <cell r="AO23">
            <v>8248126.5466113919</v>
          </cell>
          <cell r="AP23">
            <v>26969714.012698885</v>
          </cell>
          <cell r="AQ23">
            <v>39902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12793</v>
          </cell>
          <cell r="AY23">
            <v>14493</v>
          </cell>
          <cell r="AZ23">
            <v>3297</v>
          </cell>
          <cell r="BA23">
            <v>9319</v>
          </cell>
          <cell r="BB23">
            <v>123.44706156585724</v>
          </cell>
          <cell r="BC23" t="e">
            <v>#DIV/0!</v>
          </cell>
          <cell r="BD23" t="e">
            <v>#DIV/0!</v>
          </cell>
          <cell r="BE23" t="e">
            <v>#DIV/0!</v>
          </cell>
          <cell r="BF23" t="e">
            <v>#DIV/0!</v>
          </cell>
          <cell r="BG23" t="e">
            <v>#DIV/0!</v>
          </cell>
          <cell r="BH23" t="e">
            <v>#DIV/0!</v>
          </cell>
          <cell r="BI23">
            <v>56.065095932059826</v>
          </cell>
          <cell r="BJ23">
            <v>85.989932056455828</v>
          </cell>
          <cell r="BK23">
            <v>208.4755471289908</v>
          </cell>
          <cell r="BL23">
            <v>241.1713883168695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0.25259999999999999</v>
          </cell>
          <cell r="BT23">
            <v>0.38740000000000002</v>
          </cell>
          <cell r="BU23">
            <v>1.6</v>
          </cell>
          <cell r="BV23">
            <v>1.6</v>
          </cell>
          <cell r="BW23">
            <v>0.72757505889429097</v>
          </cell>
          <cell r="BX23">
            <v>1</v>
          </cell>
          <cell r="BY23">
            <v>1</v>
          </cell>
          <cell r="BZ23">
            <v>1.31</v>
          </cell>
          <cell r="CA23">
            <v>5</v>
          </cell>
        </row>
        <row r="24">
          <cell r="C24" t="str">
            <v>Иркутск П4</v>
          </cell>
          <cell r="D24">
            <v>380020</v>
          </cell>
          <cell r="E24">
            <v>1.276</v>
          </cell>
          <cell r="F24">
            <v>103200657</v>
          </cell>
          <cell r="G24">
            <v>51480203</v>
          </cell>
          <cell r="H24">
            <v>1220194</v>
          </cell>
          <cell r="I24">
            <v>1058289</v>
          </cell>
          <cell r="J24">
            <v>4972397</v>
          </cell>
          <cell r="K24">
            <v>5278329</v>
          </cell>
          <cell r="L24">
            <v>7108087</v>
          </cell>
          <cell r="M24">
            <v>7135893</v>
          </cell>
          <cell r="N24">
            <v>3280719</v>
          </cell>
          <cell r="O24">
            <v>9026612</v>
          </cell>
          <cell r="P24">
            <v>3087118</v>
          </cell>
          <cell r="Q24">
            <v>9312565</v>
          </cell>
          <cell r="R24">
            <v>131553052.95</v>
          </cell>
          <cell r="S24">
            <v>101684637.11072876</v>
          </cell>
          <cell r="T24">
            <v>0</v>
          </cell>
          <cell r="U24">
            <v>131553052.95000002</v>
          </cell>
          <cell r="V24">
            <v>3118096.5990221971</v>
          </cell>
          <cell r="W24">
            <v>2704362.8567937575</v>
          </cell>
          <cell r="X24">
            <v>12706515.664466614</v>
          </cell>
          <cell r="Y24">
            <v>13488297.519427432</v>
          </cell>
          <cell r="Z24">
            <v>18164080.384147022</v>
          </cell>
          <cell r="AA24">
            <v>18235136.129407536</v>
          </cell>
          <cell r="AB24">
            <v>8383583.8860439435</v>
          </cell>
          <cell r="AC24">
            <v>23066699.375585318</v>
          </cell>
          <cell r="AD24">
            <v>7888853.8515844261</v>
          </cell>
          <cell r="AE24">
            <v>23797426.683521755</v>
          </cell>
          <cell r="AF24">
            <v>103098003.87931034</v>
          </cell>
          <cell r="AG24">
            <v>2443649.3722744491</v>
          </cell>
          <cell r="AH24">
            <v>2119406.6275813146</v>
          </cell>
          <cell r="AI24">
            <v>9958084.3765412327</v>
          </cell>
          <cell r="AJ24">
            <v>10570766.08105598</v>
          </cell>
          <cell r="AK24">
            <v>14235172.714848762</v>
          </cell>
          <cell r="AL24">
            <v>14290859.035585843</v>
          </cell>
          <cell r="AM24">
            <v>6570206.8072444694</v>
          </cell>
          <cell r="AN24">
            <v>18077350.607825484</v>
          </cell>
          <cell r="AO24">
            <v>6182487.3445019014</v>
          </cell>
          <cell r="AP24">
            <v>18650020.911850903</v>
          </cell>
          <cell r="AQ24">
            <v>36636</v>
          </cell>
          <cell r="AR24">
            <v>285</v>
          </cell>
          <cell r="AS24">
            <v>252</v>
          </cell>
          <cell r="AT24">
            <v>1157</v>
          </cell>
          <cell r="AU24">
            <v>1200</v>
          </cell>
          <cell r="AV24">
            <v>2971</v>
          </cell>
          <cell r="AW24">
            <v>2779</v>
          </cell>
          <cell r="AX24">
            <v>9433</v>
          </cell>
          <cell r="AY24">
            <v>10659</v>
          </cell>
          <cell r="AZ24">
            <v>2220</v>
          </cell>
          <cell r="BA24">
            <v>5680</v>
          </cell>
          <cell r="BB24">
            <v>234.50978063314398</v>
          </cell>
          <cell r="BC24">
            <v>714.51736031416635</v>
          </cell>
          <cell r="BD24">
            <v>700.86198002027606</v>
          </cell>
          <cell r="BE24">
            <v>717.23454166963643</v>
          </cell>
          <cell r="BF24">
            <v>734.08097785110976</v>
          </cell>
          <cell r="BG24">
            <v>399.28118239786721</v>
          </cell>
          <cell r="BH24">
            <v>428.53721469311034</v>
          </cell>
          <cell r="BI24">
            <v>58.042747157536219</v>
          </cell>
          <cell r="BJ24">
            <v>141.33088319593367</v>
          </cell>
          <cell r="BK24">
            <v>232.0753507695909</v>
          </cell>
          <cell r="BL24">
            <v>273.6211988241036</v>
          </cell>
          <cell r="BM24">
            <v>3.2187000000000001</v>
          </cell>
          <cell r="BN24">
            <v>3.1572</v>
          </cell>
          <cell r="BO24">
            <v>3.2309000000000001</v>
          </cell>
          <cell r="BP24">
            <v>3.3068</v>
          </cell>
          <cell r="BQ24">
            <v>1.7986</v>
          </cell>
          <cell r="BR24">
            <v>1.9303999999999999</v>
          </cell>
          <cell r="BS24">
            <v>0.26150000000000001</v>
          </cell>
          <cell r="BT24">
            <v>0.63670000000000004</v>
          </cell>
          <cell r="BU24">
            <v>1.6</v>
          </cell>
          <cell r="BV24">
            <v>1.6</v>
          </cell>
          <cell r="BW24">
            <v>1.1469808985697101</v>
          </cell>
          <cell r="BX24">
            <v>1</v>
          </cell>
          <cell r="BY24">
            <v>1</v>
          </cell>
          <cell r="BZ24">
            <v>1.29</v>
          </cell>
          <cell r="CA24">
            <v>6</v>
          </cell>
        </row>
        <row r="25">
          <cell r="C25" t="str">
            <v>Братск ДГБ</v>
          </cell>
          <cell r="D25">
            <v>380122</v>
          </cell>
          <cell r="E25">
            <v>1.5780000000000001</v>
          </cell>
          <cell r="F25">
            <v>144552231</v>
          </cell>
          <cell r="G25">
            <v>45907708</v>
          </cell>
          <cell r="H25">
            <v>4586699</v>
          </cell>
          <cell r="I25">
            <v>4286162</v>
          </cell>
          <cell r="J25">
            <v>8453134</v>
          </cell>
          <cell r="K25">
            <v>7533364</v>
          </cell>
          <cell r="L25">
            <v>10743260</v>
          </cell>
          <cell r="M25">
            <v>10304701</v>
          </cell>
          <cell r="N25">
            <v>276</v>
          </cell>
          <cell r="O25">
            <v>112</v>
          </cell>
          <cell r="P25">
            <v>0</v>
          </cell>
          <cell r="Q25">
            <v>0</v>
          </cell>
          <cell r="R25">
            <v>186131135.66999999</v>
          </cell>
          <cell r="S25">
            <v>143871058.57206437</v>
          </cell>
          <cell r="T25">
            <v>0</v>
          </cell>
          <cell r="U25">
            <v>186131135.66999999</v>
          </cell>
          <cell r="V25">
            <v>18596604.601703342</v>
          </cell>
          <cell r="W25">
            <v>17378088.244475164</v>
          </cell>
          <cell r="X25">
            <v>34272924.960459575</v>
          </cell>
          <cell r="Y25">
            <v>30543750.882433373</v>
          </cell>
          <cell r="Z25">
            <v>43558157.697571926</v>
          </cell>
          <cell r="AA25">
            <v>41780036.151440725</v>
          </cell>
          <cell r="AB25">
            <v>1119.03198140321</v>
          </cell>
          <cell r="AC25">
            <v>454.09993448246206</v>
          </cell>
          <cell r="AD25">
            <v>0</v>
          </cell>
          <cell r="AE25">
            <v>0</v>
          </cell>
          <cell r="AF25">
            <v>117953824.88593154</v>
          </cell>
          <cell r="AG25">
            <v>11784920.533398822</v>
          </cell>
          <cell r="AH25">
            <v>11012730.19295004</v>
          </cell>
          <cell r="AI25">
            <v>21719217.338694278</v>
          </cell>
          <cell r="AJ25">
            <v>19355989.152365889</v>
          </cell>
          <cell r="AK25">
            <v>27603395.245609585</v>
          </cell>
          <cell r="AL25">
            <v>26476575.507883854</v>
          </cell>
          <cell r="AM25">
            <v>709.14574233410008</v>
          </cell>
          <cell r="AN25">
            <v>287.76928674427251</v>
          </cell>
          <cell r="AO25">
            <v>0</v>
          </cell>
          <cell r="AP25">
            <v>0</v>
          </cell>
          <cell r="AQ25">
            <v>30457</v>
          </cell>
          <cell r="AR25">
            <v>797</v>
          </cell>
          <cell r="AS25">
            <v>700</v>
          </cell>
          <cell r="AT25">
            <v>3591</v>
          </cell>
          <cell r="AU25">
            <v>3322</v>
          </cell>
          <cell r="AV25">
            <v>11255</v>
          </cell>
          <cell r="AW25">
            <v>10777</v>
          </cell>
          <cell r="AX25">
            <v>6</v>
          </cell>
          <cell r="AY25">
            <v>9</v>
          </cell>
          <cell r="AZ25">
            <v>0</v>
          </cell>
          <cell r="BA25">
            <v>0</v>
          </cell>
          <cell r="BB25">
            <v>322.73321099126514</v>
          </cell>
          <cell r="BC25">
            <v>1232.2167015264347</v>
          </cell>
          <cell r="BD25">
            <v>1311.0393086845286</v>
          </cell>
          <cell r="BE25">
            <v>504.01970989265476</v>
          </cell>
          <cell r="BF25">
            <v>485.55060085204417</v>
          </cell>
          <cell r="BG25">
            <v>204.37875940774165</v>
          </cell>
          <cell r="BH25">
            <v>204.73056438003661</v>
          </cell>
          <cell r="BI25">
            <v>9.8492464213069457</v>
          </cell>
          <cell r="BJ25">
            <v>2.664530432817338</v>
          </cell>
          <cell r="BK25" t="e">
            <v>#DIV/0!</v>
          </cell>
          <cell r="BL25" t="e">
            <v>#DIV/0!</v>
          </cell>
          <cell r="BM25">
            <v>5.5507</v>
          </cell>
          <cell r="BN25">
            <v>5.9058000000000002</v>
          </cell>
          <cell r="BO25">
            <v>2.2705000000000002</v>
          </cell>
          <cell r="BP25">
            <v>2.1873</v>
          </cell>
          <cell r="BQ25">
            <v>0.92069999999999996</v>
          </cell>
          <cell r="BR25">
            <v>0.92220000000000002</v>
          </cell>
          <cell r="BS25">
            <v>4.4400000000000002E-2</v>
          </cell>
          <cell r="BT25">
            <v>1.2E-2</v>
          </cell>
          <cell r="BU25">
            <v>0</v>
          </cell>
          <cell r="BV25">
            <v>0</v>
          </cell>
          <cell r="BW25">
            <v>1.4538183767278501</v>
          </cell>
          <cell r="BX25">
            <v>1</v>
          </cell>
          <cell r="BY25">
            <v>1</v>
          </cell>
          <cell r="BZ25">
            <v>1.29</v>
          </cell>
          <cell r="CA25">
            <v>6</v>
          </cell>
        </row>
        <row r="26">
          <cell r="C26" t="str">
            <v>Свирск Больница</v>
          </cell>
          <cell r="D26">
            <v>380162</v>
          </cell>
          <cell r="E26">
            <v>1.276</v>
          </cell>
          <cell r="F26">
            <v>43612464</v>
          </cell>
          <cell r="G26">
            <v>10670179</v>
          </cell>
          <cell r="H26">
            <v>86356</v>
          </cell>
          <cell r="I26">
            <v>54696</v>
          </cell>
          <cell r="J26">
            <v>843826</v>
          </cell>
          <cell r="K26">
            <v>789451</v>
          </cell>
          <cell r="L26">
            <v>1491312</v>
          </cell>
          <cell r="M26">
            <v>1568843</v>
          </cell>
          <cell r="N26">
            <v>827951</v>
          </cell>
          <cell r="O26">
            <v>2025156</v>
          </cell>
          <cell r="P26">
            <v>598369</v>
          </cell>
          <cell r="Q26">
            <v>2384219</v>
          </cell>
          <cell r="R26">
            <v>58791850.609999999</v>
          </cell>
          <cell r="S26">
            <v>45443475.921044596</v>
          </cell>
          <cell r="T26">
            <v>0</v>
          </cell>
          <cell r="U26">
            <v>58791850.609999999</v>
          </cell>
          <cell r="V26">
            <v>475814.79666621902</v>
          </cell>
          <cell r="W26">
            <v>301370.67625243776</v>
          </cell>
          <cell r="X26">
            <v>4649415.1722134985</v>
          </cell>
          <cell r="Y26">
            <v>4349813.1808205945</v>
          </cell>
          <cell r="Z26">
            <v>8217012.3216208769</v>
          </cell>
          <cell r="AA26">
            <v>8644202.0594541319</v>
          </cell>
          <cell r="AB26">
            <v>4561945.1655309731</v>
          </cell>
          <cell r="AC26">
            <v>11158450.951380024</v>
          </cell>
          <cell r="AD26">
            <v>3296966.3262120616</v>
          </cell>
          <cell r="AE26">
            <v>13136859.959849183</v>
          </cell>
          <cell r="AF26">
            <v>46075118.032915361</v>
          </cell>
          <cell r="AG26">
            <v>372895.60867258545</v>
          </cell>
          <cell r="AH26">
            <v>236183.9155583368</v>
          </cell>
          <cell r="AI26">
            <v>3643742.2979729613</v>
          </cell>
          <cell r="AJ26">
            <v>3408944.499075701</v>
          </cell>
          <cell r="AK26">
            <v>6439664.8288564868</v>
          </cell>
          <cell r="AL26">
            <v>6774453.0246505737</v>
          </cell>
          <cell r="AM26">
            <v>3575192.1359960604</v>
          </cell>
          <cell r="AN26">
            <v>8744867.5167555045</v>
          </cell>
          <cell r="AO26">
            <v>2583829.4092571014</v>
          </cell>
          <cell r="AP26">
            <v>10295344.796120049</v>
          </cell>
          <cell r="AQ26">
            <v>14596</v>
          </cell>
          <cell r="AR26">
            <v>91</v>
          </cell>
          <cell r="AS26">
            <v>69</v>
          </cell>
          <cell r="AT26">
            <v>396</v>
          </cell>
          <cell r="AU26">
            <v>360</v>
          </cell>
          <cell r="AV26">
            <v>1361</v>
          </cell>
          <cell r="AW26">
            <v>1319</v>
          </cell>
          <cell r="AX26">
            <v>3743</v>
          </cell>
          <cell r="AY26">
            <v>3385</v>
          </cell>
          <cell r="AZ26">
            <v>1065</v>
          </cell>
          <cell r="BA26">
            <v>2807</v>
          </cell>
          <cell r="BB26">
            <v>263.05790417988584</v>
          </cell>
          <cell r="BC26">
            <v>341.47949512141525</v>
          </cell>
          <cell r="BD26">
            <v>285.24627482890918</v>
          </cell>
          <cell r="BE26">
            <v>766.78078661047175</v>
          </cell>
          <cell r="BF26">
            <v>789.10752293419</v>
          </cell>
          <cell r="BG26">
            <v>394.2973811447763</v>
          </cell>
          <cell r="BH26">
            <v>428.00436092055685</v>
          </cell>
          <cell r="BI26">
            <v>79.597295751982827</v>
          </cell>
          <cell r="BJ26">
            <v>215.28477392307988</v>
          </cell>
          <cell r="BK26">
            <v>202.17757505924112</v>
          </cell>
          <cell r="BL26">
            <v>305.64495891580719</v>
          </cell>
          <cell r="BM26">
            <v>1.5383</v>
          </cell>
          <cell r="BN26">
            <v>1.2848999999999999</v>
          </cell>
          <cell r="BO26">
            <v>3.4540999999999999</v>
          </cell>
          <cell r="BP26">
            <v>3.5547</v>
          </cell>
          <cell r="BQ26">
            <v>1.7762</v>
          </cell>
          <cell r="BR26">
            <v>1.9279999999999999</v>
          </cell>
          <cell r="BS26">
            <v>0.35859999999999997</v>
          </cell>
          <cell r="BT26">
            <v>0.9698</v>
          </cell>
          <cell r="BU26">
            <v>1.6</v>
          </cell>
          <cell r="BV26">
            <v>1.6</v>
          </cell>
          <cell r="BW26">
            <v>1.2782140312414401</v>
          </cell>
          <cell r="BX26">
            <v>1.115</v>
          </cell>
          <cell r="BY26">
            <v>1</v>
          </cell>
          <cell r="BZ26">
            <v>1.27</v>
          </cell>
          <cell r="CA26">
            <v>7</v>
          </cell>
        </row>
        <row r="27">
          <cell r="C27" t="str">
            <v>Иркутск П11</v>
          </cell>
          <cell r="D27">
            <v>380022</v>
          </cell>
          <cell r="E27">
            <v>1.276</v>
          </cell>
          <cell r="F27">
            <v>101431611</v>
          </cell>
          <cell r="G27">
            <v>30292912</v>
          </cell>
          <cell r="H27">
            <v>1875</v>
          </cell>
          <cell r="I27">
            <v>0</v>
          </cell>
          <cell r="J27">
            <v>0</v>
          </cell>
          <cell r="K27">
            <v>0</v>
          </cell>
          <cell r="L27">
            <v>2206694</v>
          </cell>
          <cell r="M27">
            <v>3345515</v>
          </cell>
          <cell r="N27">
            <v>7844077</v>
          </cell>
          <cell r="O27">
            <v>13498578</v>
          </cell>
          <cell r="P27">
            <v>967990</v>
          </cell>
          <cell r="Q27">
            <v>2428183</v>
          </cell>
          <cell r="R27">
            <v>136946882.88</v>
          </cell>
          <cell r="S27">
            <v>105853826.85641834</v>
          </cell>
          <cell r="T27">
            <v>0</v>
          </cell>
          <cell r="U27">
            <v>136946882.88</v>
          </cell>
          <cell r="V27">
            <v>8476.4186883056991</v>
          </cell>
          <cell r="W27">
            <v>0</v>
          </cell>
          <cell r="X27">
            <v>0</v>
          </cell>
          <cell r="Y27">
            <v>0</v>
          </cell>
          <cell r="Z27">
            <v>9975926.5391850974</v>
          </cell>
          <cell r="AA27">
            <v>15124259.129603757</v>
          </cell>
          <cell r="AB27">
            <v>35461163.133498088</v>
          </cell>
          <cell r="AC27">
            <v>61023786.039867826</v>
          </cell>
          <cell r="AD27">
            <v>4376047.213916285</v>
          </cell>
          <cell r="AE27">
            <v>10977224.405240638</v>
          </cell>
          <cell r="AF27">
            <v>107325143.32288401</v>
          </cell>
          <cell r="AG27">
            <v>6642.9613544715512</v>
          </cell>
          <cell r="AH27">
            <v>0</v>
          </cell>
          <cell r="AI27">
            <v>0</v>
          </cell>
          <cell r="AJ27">
            <v>0</v>
          </cell>
          <cell r="AK27">
            <v>7818124.2470102645</v>
          </cell>
          <cell r="AL27">
            <v>11852867.656429276</v>
          </cell>
          <cell r="AM27">
            <v>27790880.198666211</v>
          </cell>
          <cell r="AN27">
            <v>47824283.730303936</v>
          </cell>
          <cell r="AO27">
            <v>3429504.0861412892</v>
          </cell>
          <cell r="AP27">
            <v>8602840.4429785572</v>
          </cell>
          <cell r="AQ27">
            <v>36711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759</v>
          </cell>
          <cell r="AW27">
            <v>769</v>
          </cell>
          <cell r="AX27">
            <v>15878</v>
          </cell>
          <cell r="AY27">
            <v>17288</v>
          </cell>
          <cell r="AZ27">
            <v>576</v>
          </cell>
          <cell r="BA27">
            <v>1441</v>
          </cell>
          <cell r="BB27">
            <v>243.62621403867143</v>
          </cell>
          <cell r="BC27" t="e">
            <v>#DIV/0!</v>
          </cell>
          <cell r="BD27" t="e">
            <v>#DIV/0!</v>
          </cell>
          <cell r="BE27" t="e">
            <v>#DIV/0!</v>
          </cell>
          <cell r="BF27" t="e">
            <v>#DIV/0!</v>
          </cell>
          <cell r="BG27">
            <v>858.37991293481161</v>
          </cell>
          <cell r="BH27">
            <v>1284.4459965788119</v>
          </cell>
          <cell r="BI27">
            <v>145.85632215784005</v>
          </cell>
          <cell r="BJ27">
            <v>230.52735871849421</v>
          </cell>
          <cell r="BK27">
            <v>496.16667912923742</v>
          </cell>
          <cell r="BL27">
            <v>497.5040737322783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3.8666999999999998</v>
          </cell>
          <cell r="BR27">
            <v>5.7859999999999996</v>
          </cell>
          <cell r="BS27">
            <v>0.65700000000000003</v>
          </cell>
          <cell r="BT27">
            <v>1.0385</v>
          </cell>
          <cell r="BU27">
            <v>2.2351000000000001</v>
          </cell>
          <cell r="BV27">
            <v>2.2410999999999999</v>
          </cell>
          <cell r="BW27">
            <v>1.0973968565280201</v>
          </cell>
          <cell r="BX27">
            <v>1</v>
          </cell>
          <cell r="BY27">
            <v>1</v>
          </cell>
          <cell r="BZ27">
            <v>1.27</v>
          </cell>
          <cell r="CA27">
            <v>7</v>
          </cell>
        </row>
        <row r="28">
          <cell r="C28" t="str">
            <v>Иркутск КБ1</v>
          </cell>
          <cell r="D28">
            <v>380005</v>
          </cell>
          <cell r="E28">
            <v>1.276</v>
          </cell>
          <cell r="F28">
            <v>165793160</v>
          </cell>
          <cell r="G28">
            <v>64675546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223720</v>
          </cell>
          <cell r="M28">
            <v>290655</v>
          </cell>
          <cell r="N28">
            <v>8307586</v>
          </cell>
          <cell r="O28">
            <v>26707917</v>
          </cell>
          <cell r="P28">
            <v>6230131</v>
          </cell>
          <cell r="Q28">
            <v>22915537</v>
          </cell>
          <cell r="R28">
            <v>178578260.69999999</v>
          </cell>
          <cell r="S28">
            <v>138033023.39761141</v>
          </cell>
          <cell r="T28">
            <v>0</v>
          </cell>
          <cell r="U28">
            <v>178578260.69999999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617722.32249580079</v>
          </cell>
          <cell r="AA28">
            <v>802539.25283844513</v>
          </cell>
          <cell r="AB28">
            <v>22938411.041720003</v>
          </cell>
          <cell r="AC28">
            <v>73744307.698306277</v>
          </cell>
          <cell r="AD28">
            <v>17202266.184396058</v>
          </cell>
          <cell r="AE28">
            <v>63273014.200243406</v>
          </cell>
          <cell r="AF28">
            <v>139951614.96865204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484108.40320987522</v>
          </cell>
          <cell r="AL28">
            <v>628949.25771038013</v>
          </cell>
          <cell r="AM28">
            <v>17976811.161222573</v>
          </cell>
          <cell r="AN28">
            <v>57793344.591149122</v>
          </cell>
          <cell r="AO28">
            <v>13481399.831031393</v>
          </cell>
          <cell r="AP28">
            <v>49587001.724328689</v>
          </cell>
          <cell r="AQ28">
            <v>100208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33515</v>
          </cell>
          <cell r="AY28">
            <v>40176</v>
          </cell>
          <cell r="AZ28">
            <v>7040</v>
          </cell>
          <cell r="BA28">
            <v>19477</v>
          </cell>
          <cell r="BB28">
            <v>116.38426653282177</v>
          </cell>
          <cell r="BC28" t="e">
            <v>#DIV/0!</v>
          </cell>
          <cell r="BD28" t="e">
            <v>#DIV/0!</v>
          </cell>
          <cell r="BE28" t="e">
            <v>#DIV/0!</v>
          </cell>
          <cell r="BF28" t="e">
            <v>#DIV/0!</v>
          </cell>
          <cell r="BG28" t="e">
            <v>#DIV/0!</v>
          </cell>
          <cell r="BH28" t="e">
            <v>#DIV/0!</v>
          </cell>
          <cell r="BI28">
            <v>44.698421505849552</v>
          </cell>
          <cell r="BJ28">
            <v>119.87534969291185</v>
          </cell>
          <cell r="BK28">
            <v>159.58096390898902</v>
          </cell>
          <cell r="BL28">
            <v>212.16050437408521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0.2014</v>
          </cell>
          <cell r="BT28">
            <v>0.54</v>
          </cell>
          <cell r="BU28">
            <v>1.6</v>
          </cell>
          <cell r="BV28">
            <v>1.6</v>
          </cell>
          <cell r="BW28">
            <v>0.70725052889988804</v>
          </cell>
          <cell r="BX28">
            <v>1</v>
          </cell>
          <cell r="BY28">
            <v>1</v>
          </cell>
          <cell r="BZ28">
            <v>1.26</v>
          </cell>
          <cell r="CA28">
            <v>8</v>
          </cell>
        </row>
        <row r="29">
          <cell r="C29" t="str">
            <v>Иркутск ГКБ9</v>
          </cell>
          <cell r="D29">
            <v>380013</v>
          </cell>
          <cell r="E29">
            <v>1.276</v>
          </cell>
          <cell r="F29">
            <v>134223365</v>
          </cell>
          <cell r="G29">
            <v>56421327</v>
          </cell>
          <cell r="H29">
            <v>1585163</v>
          </cell>
          <cell r="I29">
            <v>1396636</v>
          </cell>
          <cell r="J29">
            <v>4938112</v>
          </cell>
          <cell r="K29">
            <v>4956921</v>
          </cell>
          <cell r="L29">
            <v>7629239</v>
          </cell>
          <cell r="M29">
            <v>7182737</v>
          </cell>
          <cell r="N29">
            <v>4809233</v>
          </cell>
          <cell r="O29">
            <v>12133325</v>
          </cell>
          <cell r="P29">
            <v>2905422</v>
          </cell>
          <cell r="Q29">
            <v>8884539</v>
          </cell>
          <cell r="R29">
            <v>178809030.41</v>
          </cell>
          <cell r="S29">
            <v>138211398.08150038</v>
          </cell>
          <cell r="T29">
            <v>0</v>
          </cell>
          <cell r="U29">
            <v>178809030.41</v>
          </cell>
          <cell r="V29">
            <v>5023658.1474201558</v>
          </cell>
          <cell r="W29">
            <v>4426183.1877102209</v>
          </cell>
          <cell r="X29">
            <v>15649738.595761597</v>
          </cell>
          <cell r="Y29">
            <v>15709347.598807231</v>
          </cell>
          <cell r="Z29">
            <v>24178389.642557643</v>
          </cell>
          <cell r="AA29">
            <v>22763346.892922811</v>
          </cell>
          <cell r="AB29">
            <v>15241298.556231681</v>
          </cell>
          <cell r="AC29">
            <v>38452624.109663591</v>
          </cell>
          <cell r="AD29">
            <v>9207789.2948509175</v>
          </cell>
          <cell r="AE29">
            <v>28156654.384074144</v>
          </cell>
          <cell r="AF29">
            <v>140132468.97335422</v>
          </cell>
          <cell r="AG29">
            <v>3937036.1656897771</v>
          </cell>
          <cell r="AH29">
            <v>3468795.601653778</v>
          </cell>
          <cell r="AI29">
            <v>12264685.41987586</v>
          </cell>
          <cell r="AJ29">
            <v>12311400.939504098</v>
          </cell>
          <cell r="AK29">
            <v>18948581.224574957</v>
          </cell>
          <cell r="AL29">
            <v>17839613.552447345</v>
          </cell>
          <cell r="AM29">
            <v>11944591.345009154</v>
          </cell>
          <cell r="AN29">
            <v>30135285.352400932</v>
          </cell>
          <cell r="AO29">
            <v>7216135.8110116906</v>
          </cell>
          <cell r="AP29">
            <v>22066343.561186634</v>
          </cell>
          <cell r="AQ29">
            <v>45251</v>
          </cell>
          <cell r="AR29">
            <v>355</v>
          </cell>
          <cell r="AS29">
            <v>335</v>
          </cell>
          <cell r="AT29">
            <v>1609</v>
          </cell>
          <cell r="AU29">
            <v>1653</v>
          </cell>
          <cell r="AV29">
            <v>4275</v>
          </cell>
          <cell r="AW29">
            <v>4082</v>
          </cell>
          <cell r="AX29">
            <v>11747</v>
          </cell>
          <cell r="AY29">
            <v>12787</v>
          </cell>
          <cell r="AZ29">
            <v>2399</v>
          </cell>
          <cell r="BA29">
            <v>6009</v>
          </cell>
          <cell r="BB29">
            <v>258.06514215773171</v>
          </cell>
          <cell r="BC29">
            <v>924.18689335440774</v>
          </cell>
          <cell r="BD29">
            <v>862.88447802332792</v>
          </cell>
          <cell r="BE29">
            <v>635.21262791981871</v>
          </cell>
          <cell r="BF29">
            <v>620.65945450212223</v>
          </cell>
          <cell r="BG29">
            <v>369.36805505994067</v>
          </cell>
          <cell r="BH29">
            <v>364.19266602252458</v>
          </cell>
          <cell r="BI29">
            <v>84.735048274801755</v>
          </cell>
          <cell r="BJ29">
            <v>196.39272537473562</v>
          </cell>
          <cell r="BK29">
            <v>250.66471484686991</v>
          </cell>
          <cell r="BL29">
            <v>306.01796695493755</v>
          </cell>
          <cell r="BM29">
            <v>4.1631999999999998</v>
          </cell>
          <cell r="BN29">
            <v>3.887</v>
          </cell>
          <cell r="BO29">
            <v>2.8614000000000002</v>
          </cell>
          <cell r="BP29">
            <v>2.7959000000000001</v>
          </cell>
          <cell r="BQ29">
            <v>1.6638999999999999</v>
          </cell>
          <cell r="BR29">
            <v>1.6406000000000001</v>
          </cell>
          <cell r="BS29">
            <v>0.38169999999999998</v>
          </cell>
          <cell r="BT29">
            <v>0.88470000000000004</v>
          </cell>
          <cell r="BU29">
            <v>1.6</v>
          </cell>
          <cell r="BV29">
            <v>1.6</v>
          </cell>
          <cell r="BW29">
            <v>1.2168811031800399</v>
          </cell>
          <cell r="BX29">
            <v>1</v>
          </cell>
          <cell r="BY29">
            <v>1</v>
          </cell>
          <cell r="BZ29">
            <v>1.26</v>
          </cell>
          <cell r="CA29">
            <v>8</v>
          </cell>
        </row>
        <row r="30">
          <cell r="C30" t="str">
            <v>Иркутск ГБ5</v>
          </cell>
          <cell r="D30">
            <v>380004</v>
          </cell>
          <cell r="E30">
            <v>1.276</v>
          </cell>
          <cell r="F30">
            <v>123931380</v>
          </cell>
          <cell r="G30">
            <v>49342389</v>
          </cell>
          <cell r="H30">
            <v>976583</v>
          </cell>
          <cell r="I30">
            <v>774176</v>
          </cell>
          <cell r="J30">
            <v>3191419</v>
          </cell>
          <cell r="K30">
            <v>2949560</v>
          </cell>
          <cell r="L30">
            <v>4773848</v>
          </cell>
          <cell r="M30">
            <v>4589874</v>
          </cell>
          <cell r="N30">
            <v>4872110</v>
          </cell>
          <cell r="O30">
            <v>12531927</v>
          </cell>
          <cell r="P30">
            <v>3367179</v>
          </cell>
          <cell r="Q30">
            <v>11315713</v>
          </cell>
          <cell r="R30">
            <v>160451095.40000001</v>
          </cell>
          <cell r="S30">
            <v>124021533.85636519</v>
          </cell>
          <cell r="T30">
            <v>0</v>
          </cell>
          <cell r="U30">
            <v>160451095.40000001</v>
          </cell>
          <cell r="V30">
            <v>3175642.9973226101</v>
          </cell>
          <cell r="W30">
            <v>2517457.9048531763</v>
          </cell>
          <cell r="X30">
            <v>10377824.925144434</v>
          </cell>
          <cell r="Y30">
            <v>9591350.2069797236</v>
          </cell>
          <cell r="Z30">
            <v>15523551.988394789</v>
          </cell>
          <cell r="AA30">
            <v>14925307.144086186</v>
          </cell>
          <cell r="AB30">
            <v>15843079.39385128</v>
          </cell>
          <cell r="AC30">
            <v>40751197.000672907</v>
          </cell>
          <cell r="AD30">
            <v>10949359.565015724</v>
          </cell>
          <cell r="AE30">
            <v>36796324.273679174</v>
          </cell>
          <cell r="AF30">
            <v>125745372.57053292</v>
          </cell>
          <cell r="AG30">
            <v>2488748.4305036128</v>
          </cell>
          <cell r="AH30">
            <v>1972929.3925181632</v>
          </cell>
          <cell r="AI30">
            <v>8133091.6341257319</v>
          </cell>
          <cell r="AJ30">
            <v>7516732.1371314451</v>
          </cell>
          <cell r="AK30">
            <v>12165793.094353283</v>
          </cell>
          <cell r="AL30">
            <v>11696949.172481338</v>
          </cell>
          <cell r="AM30">
            <v>12416206.421513543</v>
          </cell>
          <cell r="AN30">
            <v>31936674.765417639</v>
          </cell>
          <cell r="AO30">
            <v>8581002.7938994691</v>
          </cell>
          <cell r="AP30">
            <v>28837244.728588693</v>
          </cell>
          <cell r="AQ30">
            <v>39096</v>
          </cell>
          <cell r="AR30">
            <v>284</v>
          </cell>
          <cell r="AS30">
            <v>242</v>
          </cell>
          <cell r="AT30">
            <v>1297</v>
          </cell>
          <cell r="AU30">
            <v>1220</v>
          </cell>
          <cell r="AV30">
            <v>3537</v>
          </cell>
          <cell r="AW30">
            <v>3399</v>
          </cell>
          <cell r="AX30">
            <v>9995</v>
          </cell>
          <cell r="AY30">
            <v>11185</v>
          </cell>
          <cell r="AZ30">
            <v>2208</v>
          </cell>
          <cell r="BA30">
            <v>5729</v>
          </cell>
          <cell r="BB30">
            <v>268.02693491775142</v>
          </cell>
          <cell r="BC30">
            <v>730.26655824636532</v>
          </cell>
          <cell r="BD30">
            <v>679.3833996274667</v>
          </cell>
          <cell r="BE30">
            <v>522.55793074567805</v>
          </cell>
          <cell r="BF30">
            <v>513.43798750897849</v>
          </cell>
          <cell r="BG30">
            <v>286.63163449140711</v>
          </cell>
          <cell r="BH30">
            <v>286.77427607338774</v>
          </cell>
          <cell r="BI30">
            <v>103.52014691940589</v>
          </cell>
          <cell r="BJ30">
            <v>237.9427415095935</v>
          </cell>
          <cell r="BK30">
            <v>323.86031076009471</v>
          </cell>
          <cell r="BL30">
            <v>419.46303497685307</v>
          </cell>
          <cell r="BM30">
            <v>3.2896000000000001</v>
          </cell>
          <cell r="BN30">
            <v>3.0604</v>
          </cell>
          <cell r="BO30">
            <v>2.3540000000000001</v>
          </cell>
          <cell r="BP30">
            <v>2.3129</v>
          </cell>
          <cell r="BQ30">
            <v>1.2911999999999999</v>
          </cell>
          <cell r="BR30">
            <v>1.2918000000000001</v>
          </cell>
          <cell r="BS30">
            <v>0.46629999999999999</v>
          </cell>
          <cell r="BT30">
            <v>1.0719000000000001</v>
          </cell>
          <cell r="BU30">
            <v>1.6</v>
          </cell>
          <cell r="BV30">
            <v>1.8895</v>
          </cell>
          <cell r="BW30">
            <v>1.21534574636791</v>
          </cell>
          <cell r="BX30">
            <v>1</v>
          </cell>
          <cell r="BY30">
            <v>1</v>
          </cell>
          <cell r="BZ30">
            <v>1.23</v>
          </cell>
          <cell r="CA30">
            <v>9</v>
          </cell>
        </row>
        <row r="31">
          <cell r="C31" t="str">
            <v>Иркутск П15</v>
          </cell>
          <cell r="D31">
            <v>380049</v>
          </cell>
          <cell r="E31">
            <v>1.276</v>
          </cell>
          <cell r="F31">
            <v>83457297</v>
          </cell>
          <cell r="G31">
            <v>30818934</v>
          </cell>
          <cell r="H31">
            <v>702420</v>
          </cell>
          <cell r="I31">
            <v>645571</v>
          </cell>
          <cell r="J31">
            <v>3464026</v>
          </cell>
          <cell r="K31">
            <v>3193896</v>
          </cell>
          <cell r="L31">
            <v>5447010</v>
          </cell>
          <cell r="M31">
            <v>5206822</v>
          </cell>
          <cell r="N31">
            <v>1967456</v>
          </cell>
          <cell r="O31">
            <v>5459622</v>
          </cell>
          <cell r="P31">
            <v>1043858</v>
          </cell>
          <cell r="Q31">
            <v>3688253</v>
          </cell>
          <cell r="R31">
            <v>112981270.55</v>
          </cell>
          <cell r="S31">
            <v>87329478.398926854</v>
          </cell>
          <cell r="T31">
            <v>0</v>
          </cell>
          <cell r="U31">
            <v>112981270.54999998</v>
          </cell>
          <cell r="V31">
            <v>2575050.2616258888</v>
          </cell>
          <cell r="W31">
            <v>2366643.564317768</v>
          </cell>
          <cell r="X31">
            <v>12699013.49275203</v>
          </cell>
          <cell r="Y31">
            <v>11708725.165009366</v>
          </cell>
          <cell r="Z31">
            <v>19968572.258162968</v>
          </cell>
          <cell r="AA31">
            <v>19088050.387715943</v>
          </cell>
          <cell r="AB31">
            <v>7212633.5917790281</v>
          </cell>
          <cell r="AC31">
            <v>20014807.464876369</v>
          </cell>
          <cell r="AD31">
            <v>3826751.5389656858</v>
          </cell>
          <cell r="AE31">
            <v>13521022.82479495</v>
          </cell>
          <cell r="AF31">
            <v>88543315.478056416</v>
          </cell>
          <cell r="AG31">
            <v>2018064.4683588468</v>
          </cell>
          <cell r="AH31">
            <v>1854736.3356722319</v>
          </cell>
          <cell r="AI31">
            <v>9952204.9316238482</v>
          </cell>
          <cell r="AJ31">
            <v>9176116.9004775602</v>
          </cell>
          <cell r="AK31">
            <v>15649351.299500758</v>
          </cell>
          <cell r="AL31">
            <v>14959287.13770842</v>
          </cell>
          <cell r="AM31">
            <v>5652534.1628362285</v>
          </cell>
          <cell r="AN31">
            <v>15685585.787520666</v>
          </cell>
          <cell r="AO31">
            <v>2999021.5822615093</v>
          </cell>
          <cell r="AP31">
            <v>10596412.872096356</v>
          </cell>
          <cell r="AQ31">
            <v>30654</v>
          </cell>
          <cell r="AR31">
            <v>288</v>
          </cell>
          <cell r="AS31">
            <v>254</v>
          </cell>
          <cell r="AT31">
            <v>1423</v>
          </cell>
          <cell r="AU31">
            <v>1350</v>
          </cell>
          <cell r="AV31">
            <v>3743</v>
          </cell>
          <cell r="AW31">
            <v>3505</v>
          </cell>
          <cell r="AX31">
            <v>8387</v>
          </cell>
          <cell r="AY31">
            <v>7233</v>
          </cell>
          <cell r="AZ31">
            <v>1210</v>
          </cell>
          <cell r="BA31">
            <v>3261</v>
          </cell>
          <cell r="BB31">
            <v>240.70625768811144</v>
          </cell>
          <cell r="BC31">
            <v>583.93069107605527</v>
          </cell>
          <cell r="BD31">
            <v>608.50929648039107</v>
          </cell>
          <cell r="BE31">
            <v>582.81827896602533</v>
          </cell>
          <cell r="BF31">
            <v>566.42696916528155</v>
          </cell>
          <cell r="BG31">
            <v>348.413734515557</v>
          </cell>
          <cell r="BH31">
            <v>355.6654098361488</v>
          </cell>
          <cell r="BI31">
            <v>56.163647736936412</v>
          </cell>
          <cell r="BJ31">
            <v>180.71784169225157</v>
          </cell>
          <cell r="BK31">
            <v>206.54418610616455</v>
          </cell>
          <cell r="BL31">
            <v>270.78638638700698</v>
          </cell>
          <cell r="BM31">
            <v>2.6303999999999998</v>
          </cell>
          <cell r="BN31">
            <v>2.7410999999999999</v>
          </cell>
          <cell r="BO31">
            <v>2.6254</v>
          </cell>
          <cell r="BP31">
            <v>2.5516000000000001</v>
          </cell>
          <cell r="BQ31">
            <v>1.5694999999999999</v>
          </cell>
          <cell r="BR31">
            <v>1.6022000000000001</v>
          </cell>
          <cell r="BS31">
            <v>0.253</v>
          </cell>
          <cell r="BT31">
            <v>0.81410000000000005</v>
          </cell>
          <cell r="BU31">
            <v>1.6</v>
          </cell>
          <cell r="BV31">
            <v>1.6</v>
          </cell>
          <cell r="BW31">
            <v>1.15119216415476</v>
          </cell>
          <cell r="BX31">
            <v>1</v>
          </cell>
          <cell r="BY31">
            <v>1</v>
          </cell>
          <cell r="BZ31">
            <v>1.23</v>
          </cell>
          <cell r="CA31">
            <v>9</v>
          </cell>
        </row>
        <row r="32">
          <cell r="C32" t="str">
            <v>Мама РБ</v>
          </cell>
          <cell r="D32">
            <v>380148</v>
          </cell>
          <cell r="E32">
            <v>2.0409999999999999</v>
          </cell>
          <cell r="F32">
            <v>44295248</v>
          </cell>
          <cell r="G32">
            <v>4619960</v>
          </cell>
          <cell r="H32">
            <v>89485</v>
          </cell>
          <cell r="I32">
            <v>78550</v>
          </cell>
          <cell r="J32">
            <v>319845</v>
          </cell>
          <cell r="K32">
            <v>228295</v>
          </cell>
          <cell r="L32">
            <v>556645</v>
          </cell>
          <cell r="M32">
            <v>629767</v>
          </cell>
          <cell r="N32">
            <v>478900</v>
          </cell>
          <cell r="O32">
            <v>848428</v>
          </cell>
          <cell r="P32">
            <v>273717</v>
          </cell>
          <cell r="Q32">
            <v>1116328</v>
          </cell>
          <cell r="R32">
            <v>59167873.770000003</v>
          </cell>
          <cell r="S32">
            <v>45734125.042601623</v>
          </cell>
          <cell r="T32">
            <v>0</v>
          </cell>
          <cell r="U32">
            <v>59167873.770000003</v>
          </cell>
          <cell r="V32">
            <v>1146035.2869523654</v>
          </cell>
          <cell r="W32">
            <v>1005990.6329564543</v>
          </cell>
          <cell r="X32">
            <v>4096258.1030930248</v>
          </cell>
          <cell r="Y32">
            <v>2923776.3405575263</v>
          </cell>
          <cell r="Z32">
            <v>7128958.0634251498</v>
          </cell>
          <cell r="AA32">
            <v>8065432.2462773686</v>
          </cell>
          <cell r="AB32">
            <v>6133277.0734926276</v>
          </cell>
          <cell r="AC32">
            <v>10865825.852806855</v>
          </cell>
          <cell r="AD32">
            <v>3505496.3473067065</v>
          </cell>
          <cell r="AE32">
            <v>14296823.823131924</v>
          </cell>
          <cell r="AF32">
            <v>28989649.078882903</v>
          </cell>
          <cell r="AG32">
            <v>561506.75499870919</v>
          </cell>
          <cell r="AH32">
            <v>492891.04995416675</v>
          </cell>
          <cell r="AI32">
            <v>2006985.8417898212</v>
          </cell>
          <cell r="AJ32">
            <v>1432521.4799399935</v>
          </cell>
          <cell r="AK32">
            <v>3492875.0923200147</v>
          </cell>
          <cell r="AL32">
            <v>3951706.1471226695</v>
          </cell>
          <cell r="AM32">
            <v>3005035.3128332328</v>
          </cell>
          <cell r="AN32">
            <v>5323775.5280778324</v>
          </cell>
          <cell r="AO32">
            <v>1717538.6317034329</v>
          </cell>
          <cell r="AP32">
            <v>7004813.24014303</v>
          </cell>
          <cell r="AQ32">
            <v>3850</v>
          </cell>
          <cell r="AR32">
            <v>8</v>
          </cell>
          <cell r="AS32">
            <v>10</v>
          </cell>
          <cell r="AT32">
            <v>79</v>
          </cell>
          <cell r="AU32">
            <v>64</v>
          </cell>
          <cell r="AV32">
            <v>332</v>
          </cell>
          <cell r="AW32">
            <v>329</v>
          </cell>
          <cell r="AX32">
            <v>1072</v>
          </cell>
          <cell r="AY32">
            <v>805</v>
          </cell>
          <cell r="AZ32">
            <v>351</v>
          </cell>
          <cell r="BA32">
            <v>800</v>
          </cell>
          <cell r="BB32">
            <v>627.48158179400218</v>
          </cell>
          <cell r="BC32">
            <v>5849.0286979032207</v>
          </cell>
          <cell r="BD32">
            <v>4107.4254162847228</v>
          </cell>
          <cell r="BE32">
            <v>2117.0736727740727</v>
          </cell>
          <cell r="BF32">
            <v>1865.2623436718666</v>
          </cell>
          <cell r="BG32">
            <v>876.72567578313624</v>
          </cell>
          <cell r="BH32">
            <v>1000.9387404059446</v>
          </cell>
          <cell r="BI32">
            <v>233.60038190556847</v>
          </cell>
          <cell r="BJ32">
            <v>551.11547909708406</v>
          </cell>
          <cell r="BK32">
            <v>407.7727045829613</v>
          </cell>
          <cell r="BL32">
            <v>729.66804584823228</v>
          </cell>
          <cell r="BM32">
            <v>26.347999999999999</v>
          </cell>
          <cell r="BN32">
            <v>18.502700000000001</v>
          </cell>
          <cell r="BO32">
            <v>9.5367999999999995</v>
          </cell>
          <cell r="BP32">
            <v>8.4024000000000001</v>
          </cell>
          <cell r="BQ32">
            <v>3.9493999999999998</v>
          </cell>
          <cell r="BR32">
            <v>4.5088999999999997</v>
          </cell>
          <cell r="BS32">
            <v>1.0523</v>
          </cell>
          <cell r="BT32">
            <v>2.4826000000000001</v>
          </cell>
          <cell r="BU32">
            <v>1.8369</v>
          </cell>
          <cell r="BV32">
            <v>3.2869000000000002</v>
          </cell>
          <cell r="BW32">
            <v>2.8266055064935101</v>
          </cell>
          <cell r="BX32">
            <v>1.115</v>
          </cell>
          <cell r="BY32">
            <v>1</v>
          </cell>
          <cell r="BZ32">
            <v>1.2</v>
          </cell>
          <cell r="CA32">
            <v>10</v>
          </cell>
        </row>
        <row r="33">
          <cell r="C33" t="str">
            <v>Иркутск П17</v>
          </cell>
          <cell r="D33">
            <v>380025</v>
          </cell>
          <cell r="E33">
            <v>1.276</v>
          </cell>
          <cell r="F33">
            <v>51479570</v>
          </cell>
          <cell r="G33">
            <v>19759224</v>
          </cell>
          <cell r="H33">
            <v>478289</v>
          </cell>
          <cell r="I33">
            <v>406727</v>
          </cell>
          <cell r="J33">
            <v>1433003</v>
          </cell>
          <cell r="K33">
            <v>1488353</v>
          </cell>
          <cell r="L33">
            <v>1958842</v>
          </cell>
          <cell r="M33">
            <v>1994282</v>
          </cell>
          <cell r="N33">
            <v>1831070</v>
          </cell>
          <cell r="O33">
            <v>4711385</v>
          </cell>
          <cell r="P33">
            <v>1172958</v>
          </cell>
          <cell r="Q33">
            <v>4284315</v>
          </cell>
          <cell r="R33">
            <v>66583976.009999998</v>
          </cell>
          <cell r="S33">
            <v>51466440.999548316</v>
          </cell>
          <cell r="T33">
            <v>0</v>
          </cell>
          <cell r="U33">
            <v>66583976.00999999</v>
          </cell>
          <cell r="V33">
            <v>1611722.36834032</v>
          </cell>
          <cell r="W33">
            <v>1370575.1202890999</v>
          </cell>
          <cell r="X33">
            <v>4828885.8598018847</v>
          </cell>
          <cell r="Y33">
            <v>5015402.4493275406</v>
          </cell>
          <cell r="Z33">
            <v>6600840.6370300986</v>
          </cell>
          <cell r="AA33">
            <v>6720265.1705944939</v>
          </cell>
          <cell r="AB33">
            <v>6170278.8000495713</v>
          </cell>
          <cell r="AC33">
            <v>15876268.512056639</v>
          </cell>
          <cell r="AD33">
            <v>3952594.8657061416</v>
          </cell>
          <cell r="AE33">
            <v>14437142.226804208</v>
          </cell>
          <cell r="AF33">
            <v>52181799.380877748</v>
          </cell>
          <cell r="AG33">
            <v>1263105.3043419435</v>
          </cell>
          <cell r="AH33">
            <v>1074118.4328284482</v>
          </cell>
          <cell r="AI33">
            <v>3784393.3070547683</v>
          </cell>
          <cell r="AJ33">
            <v>3930566.1828585742</v>
          </cell>
          <cell r="AK33">
            <v>5173072.599553369</v>
          </cell>
          <cell r="AL33">
            <v>5266665.4941963116</v>
          </cell>
          <cell r="AM33">
            <v>4835641.6928288173</v>
          </cell>
          <cell r="AN33">
            <v>12442216.702238746</v>
          </cell>
          <cell r="AO33">
            <v>3097644.8790800483</v>
          </cell>
          <cell r="AP33">
            <v>11314374.785896715</v>
          </cell>
          <cell r="AQ33">
            <v>18650</v>
          </cell>
          <cell r="AR33">
            <v>130</v>
          </cell>
          <cell r="AS33">
            <v>128</v>
          </cell>
          <cell r="AT33">
            <v>559</v>
          </cell>
          <cell r="AU33">
            <v>587</v>
          </cell>
          <cell r="AV33">
            <v>1533</v>
          </cell>
          <cell r="AW33">
            <v>1500</v>
          </cell>
          <cell r="AX33">
            <v>4911</v>
          </cell>
          <cell r="AY33">
            <v>5487</v>
          </cell>
          <cell r="AZ33">
            <v>1076</v>
          </cell>
          <cell r="BA33">
            <v>2739</v>
          </cell>
          <cell r="BB33">
            <v>233.16264245253686</v>
          </cell>
          <cell r="BC33">
            <v>809.68288739868171</v>
          </cell>
          <cell r="BD33">
            <v>699.29585470602103</v>
          </cell>
          <cell r="BE33">
            <v>564.16119663905317</v>
          </cell>
          <cell r="BF33">
            <v>558.00201346657786</v>
          </cell>
          <cell r="BG33">
            <v>281.20638179785658</v>
          </cell>
          <cell r="BH33">
            <v>292.59252745535065</v>
          </cell>
          <cell r="BI33">
            <v>82.054600095513763</v>
          </cell>
          <cell r="BJ33">
            <v>188.96507961604314</v>
          </cell>
          <cell r="BK33">
            <v>239.90434317534451</v>
          </cell>
          <cell r="BL33">
            <v>344.23678915348404</v>
          </cell>
          <cell r="BM33">
            <v>3.6474000000000002</v>
          </cell>
          <cell r="BN33">
            <v>3.1501000000000001</v>
          </cell>
          <cell r="BO33">
            <v>2.5413999999999999</v>
          </cell>
          <cell r="BP33">
            <v>2.5135999999999998</v>
          </cell>
          <cell r="BQ33">
            <v>1.2666999999999999</v>
          </cell>
          <cell r="BR33">
            <v>1.3180000000000001</v>
          </cell>
          <cell r="BS33">
            <v>0.36959999999999998</v>
          </cell>
          <cell r="BT33">
            <v>0.85119999999999996</v>
          </cell>
          <cell r="BU33">
            <v>1.6</v>
          </cell>
          <cell r="BV33">
            <v>1.6</v>
          </cell>
          <cell r="BW33">
            <v>1.0875062573726499</v>
          </cell>
          <cell r="BX33">
            <v>1</v>
          </cell>
          <cell r="BY33">
            <v>1</v>
          </cell>
          <cell r="BZ33">
            <v>1.2</v>
          </cell>
          <cell r="CA33">
            <v>10</v>
          </cell>
        </row>
        <row r="34">
          <cell r="C34" t="str">
            <v>Усть-Илимск ГДП</v>
          </cell>
          <cell r="D34">
            <v>380378</v>
          </cell>
          <cell r="E34">
            <v>1.581</v>
          </cell>
          <cell r="F34">
            <v>150778348</v>
          </cell>
          <cell r="G34">
            <v>40137580</v>
          </cell>
          <cell r="H34">
            <v>2662054</v>
          </cell>
          <cell r="I34">
            <v>2377314</v>
          </cell>
          <cell r="J34">
            <v>7136779</v>
          </cell>
          <cell r="K34">
            <v>6448041</v>
          </cell>
          <cell r="L34">
            <v>11140841</v>
          </cell>
          <cell r="M34">
            <v>10368313</v>
          </cell>
          <cell r="N34">
            <v>2560</v>
          </cell>
          <cell r="O34">
            <v>1678</v>
          </cell>
          <cell r="P34">
            <v>0</v>
          </cell>
          <cell r="Q34">
            <v>0</v>
          </cell>
          <cell r="R34">
            <v>184699004.50999999</v>
          </cell>
          <cell r="S34">
            <v>142764085.11901304</v>
          </cell>
          <cell r="T34">
            <v>0</v>
          </cell>
          <cell r="U34">
            <v>184699004.50999999</v>
          </cell>
          <cell r="V34">
            <v>12249834.787046541</v>
          </cell>
          <cell r="W34">
            <v>10939561.608041296</v>
          </cell>
          <cell r="X34">
            <v>32840942.994268045</v>
          </cell>
          <cell r="Y34">
            <v>29671613.329444997</v>
          </cell>
          <cell r="Z34">
            <v>51266225.868729323</v>
          </cell>
          <cell r="AA34">
            <v>47711324.139325075</v>
          </cell>
          <cell r="AB34">
            <v>11780.218228044641</v>
          </cell>
          <cell r="AC34">
            <v>7721.5649166636349</v>
          </cell>
          <cell r="AD34">
            <v>0</v>
          </cell>
          <cell r="AE34">
            <v>0</v>
          </cell>
          <cell r="AF34">
            <v>116824164.77545856</v>
          </cell>
          <cell r="AG34">
            <v>7748156.0955386087</v>
          </cell>
          <cell r="AH34">
            <v>6919393.806477733</v>
          </cell>
          <cell r="AI34">
            <v>20772259.958423812</v>
          </cell>
          <cell r="AJ34">
            <v>18767623.864291586</v>
          </cell>
          <cell r="AK34">
            <v>32426455.324939486</v>
          </cell>
          <cell r="AL34">
            <v>30177940.632084172</v>
          </cell>
          <cell r="AM34">
            <v>7451.1184238106525</v>
          </cell>
          <cell r="AN34">
            <v>4883.9752793571379</v>
          </cell>
          <cell r="AO34">
            <v>0</v>
          </cell>
          <cell r="AP34">
            <v>0</v>
          </cell>
          <cell r="AQ34">
            <v>19845</v>
          </cell>
          <cell r="AR34">
            <v>406</v>
          </cell>
          <cell r="AS34">
            <v>366</v>
          </cell>
          <cell r="AT34">
            <v>2176</v>
          </cell>
          <cell r="AU34">
            <v>2096</v>
          </cell>
          <cell r="AV34">
            <v>7561</v>
          </cell>
          <cell r="AW34">
            <v>7191</v>
          </cell>
          <cell r="AX34">
            <v>32</v>
          </cell>
          <cell r="AY34">
            <v>17</v>
          </cell>
          <cell r="AZ34">
            <v>0</v>
          </cell>
          <cell r="BA34">
            <v>0</v>
          </cell>
          <cell r="BB34">
            <v>490.56926503509936</v>
          </cell>
          <cell r="BC34">
            <v>1590.3440261778753</v>
          </cell>
          <cell r="BD34">
            <v>1575.4539632235276</v>
          </cell>
          <cell r="BE34">
            <v>795.50627904502949</v>
          </cell>
          <cell r="BF34">
            <v>746.16825160192366</v>
          </cell>
          <cell r="BG34">
            <v>357.38719883767016</v>
          </cell>
          <cell r="BH34">
            <v>349.71886886483304</v>
          </cell>
          <cell r="BI34">
            <v>19.403954228673573</v>
          </cell>
          <cell r="BJ34">
            <v>23.941055290966364</v>
          </cell>
          <cell r="BK34" t="e">
            <v>#DIV/0!</v>
          </cell>
          <cell r="BL34" t="e">
            <v>#DIV/0!</v>
          </cell>
          <cell r="BM34">
            <v>7.1639999999999997</v>
          </cell>
          <cell r="BN34">
            <v>7.0968999999999998</v>
          </cell>
          <cell r="BO34">
            <v>3.5834999999999999</v>
          </cell>
          <cell r="BP34">
            <v>3.3613</v>
          </cell>
          <cell r="BQ34">
            <v>1.6099000000000001</v>
          </cell>
          <cell r="BR34">
            <v>1.5753999999999999</v>
          </cell>
          <cell r="BS34">
            <v>8.7400000000000005E-2</v>
          </cell>
          <cell r="BT34">
            <v>0.10780000000000001</v>
          </cell>
          <cell r="BU34">
            <v>0</v>
          </cell>
          <cell r="BV34">
            <v>0</v>
          </cell>
          <cell r="BW34">
            <v>2.2098672159234098</v>
          </cell>
          <cell r="BX34">
            <v>1</v>
          </cell>
          <cell r="BY34">
            <v>1</v>
          </cell>
          <cell r="BZ34">
            <v>1.2</v>
          </cell>
          <cell r="CA34">
            <v>10</v>
          </cell>
        </row>
        <row r="35">
          <cell r="C35" t="str">
            <v>Усолье ГБ</v>
          </cell>
          <cell r="D35">
            <v>380177</v>
          </cell>
          <cell r="E35">
            <v>1.276</v>
          </cell>
          <cell r="F35">
            <v>357848677</v>
          </cell>
          <cell r="G35">
            <v>97602211</v>
          </cell>
          <cell r="H35">
            <v>2358953</v>
          </cell>
          <cell r="I35">
            <v>2018139</v>
          </cell>
          <cell r="J35">
            <v>9206192</v>
          </cell>
          <cell r="K35">
            <v>8371330</v>
          </cell>
          <cell r="L35">
            <v>14953081</v>
          </cell>
          <cell r="M35">
            <v>13404392</v>
          </cell>
          <cell r="N35">
            <v>6826310</v>
          </cell>
          <cell r="O35">
            <v>16488223</v>
          </cell>
          <cell r="P35">
            <v>5085561</v>
          </cell>
          <cell r="Q35">
            <v>18890030</v>
          </cell>
          <cell r="R35">
            <v>317964097.31999999</v>
          </cell>
          <cell r="S35">
            <v>245772052.61079699</v>
          </cell>
          <cell r="T35">
            <v>0</v>
          </cell>
          <cell r="U35">
            <v>317964097.31999993</v>
          </cell>
          <cell r="V35">
            <v>7684891.0857696244</v>
          </cell>
          <cell r="W35">
            <v>6574602.5507689314</v>
          </cell>
          <cell r="X35">
            <v>29991518.624866042</v>
          </cell>
          <cell r="Y35">
            <v>27271742.715109553</v>
          </cell>
          <cell r="Z35">
            <v>48713475.377292864</v>
          </cell>
          <cell r="AA35">
            <v>43668225.942170806</v>
          </cell>
          <cell r="AB35">
            <v>22238445.983323973</v>
          </cell>
          <cell r="AC35">
            <v>53714592.00453832</v>
          </cell>
          <cell r="AD35">
            <v>16567512.110261481</v>
          </cell>
          <cell r="AE35">
            <v>61539090.925898388</v>
          </cell>
          <cell r="AF35">
            <v>249188164.04388714</v>
          </cell>
          <cell r="AG35">
            <v>6022641.9167473549</v>
          </cell>
          <cell r="AH35">
            <v>5152509.836025808</v>
          </cell>
          <cell r="AI35">
            <v>23504324.941117588</v>
          </cell>
          <cell r="AJ35">
            <v>21372839.118424416</v>
          </cell>
          <cell r="AK35">
            <v>38176704.841138609</v>
          </cell>
          <cell r="AL35">
            <v>34222747.603582136</v>
          </cell>
          <cell r="AM35">
            <v>17428249.203231953</v>
          </cell>
          <cell r="AN35">
            <v>42096075.238666393</v>
          </cell>
          <cell r="AO35">
            <v>12983943.660079531</v>
          </cell>
          <cell r="AP35">
            <v>48228127.684873343</v>
          </cell>
          <cell r="AQ35">
            <v>120085</v>
          </cell>
          <cell r="AR35">
            <v>698</v>
          </cell>
          <cell r="AS35">
            <v>632</v>
          </cell>
          <cell r="AT35">
            <v>3369</v>
          </cell>
          <cell r="AU35">
            <v>3247</v>
          </cell>
          <cell r="AV35">
            <v>11091</v>
          </cell>
          <cell r="AW35">
            <v>10559</v>
          </cell>
          <cell r="AX35">
            <v>30415</v>
          </cell>
          <cell r="AY35">
            <v>29149</v>
          </cell>
          <cell r="AZ35">
            <v>8419</v>
          </cell>
          <cell r="BA35">
            <v>22506</v>
          </cell>
          <cell r="BB35">
            <v>172.92484770779527</v>
          </cell>
          <cell r="BC35">
            <v>719.03556790202424</v>
          </cell>
          <cell r="BD35">
            <v>679.39211972914131</v>
          </cell>
          <cell r="BE35">
            <v>581.38727963583631</v>
          </cell>
          <cell r="BF35">
            <v>548.5278492563499</v>
          </cell>
          <cell r="BG35">
            <v>286.84447480794194</v>
          </cell>
          <cell r="BH35">
            <v>270.09145123892836</v>
          </cell>
          <cell r="BI35">
            <v>47.751244460605932</v>
          </cell>
          <cell r="BJ35">
            <v>120.34739681940603</v>
          </cell>
          <cell r="BK35">
            <v>128.51826879755643</v>
          </cell>
          <cell r="BL35">
            <v>178.57507510913143</v>
          </cell>
          <cell r="BM35">
            <v>3.2389999999999999</v>
          </cell>
          <cell r="BN35">
            <v>3.0604</v>
          </cell>
          <cell r="BO35">
            <v>2.6190000000000002</v>
          </cell>
          <cell r="BP35">
            <v>2.4708999999999999</v>
          </cell>
          <cell r="BQ35">
            <v>1.2921</v>
          </cell>
          <cell r="BR35">
            <v>1.2166999999999999</v>
          </cell>
          <cell r="BS35">
            <v>0.21510000000000001</v>
          </cell>
          <cell r="BT35">
            <v>0.54210000000000003</v>
          </cell>
          <cell r="BU35">
            <v>1.6</v>
          </cell>
          <cell r="BV35">
            <v>1.6</v>
          </cell>
          <cell r="BW35">
            <v>0.99965169588208302</v>
          </cell>
          <cell r="BX35">
            <v>1</v>
          </cell>
          <cell r="BY35">
            <v>1</v>
          </cell>
          <cell r="BZ35">
            <v>1.1499999999999999</v>
          </cell>
          <cell r="CA35">
            <v>11</v>
          </cell>
        </row>
        <row r="36">
          <cell r="C36" t="str">
            <v>Ангарск ГБ1</v>
          </cell>
          <cell r="D36">
            <v>380136</v>
          </cell>
          <cell r="E36">
            <v>1.276</v>
          </cell>
          <cell r="F36">
            <v>88811750</v>
          </cell>
          <cell r="G36">
            <v>44064640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206472</v>
          </cell>
          <cell r="M36">
            <v>243779</v>
          </cell>
          <cell r="N36">
            <v>9560034</v>
          </cell>
          <cell r="O36">
            <v>12063573</v>
          </cell>
          <cell r="P36">
            <v>5149789</v>
          </cell>
          <cell r="Q36">
            <v>16840993</v>
          </cell>
          <cell r="R36">
            <v>95911333.879999995</v>
          </cell>
          <cell r="S36">
            <v>74135179.396626934</v>
          </cell>
          <cell r="T36">
            <v>0</v>
          </cell>
          <cell r="U36">
            <v>95911333.879999995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449408.07252416812</v>
          </cell>
          <cell r="AA36">
            <v>530610.69061116851</v>
          </cell>
          <cell r="AB36">
            <v>20808421.73856752</v>
          </cell>
          <cell r="AC36">
            <v>26257638.273880217</v>
          </cell>
          <cell r="AD36">
            <v>11209058.605506621</v>
          </cell>
          <cell r="AE36">
            <v>36656196.4989103</v>
          </cell>
          <cell r="AF36">
            <v>75165622.163009405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352200.68379636999</v>
          </cell>
          <cell r="AL36">
            <v>415839.09922505368</v>
          </cell>
          <cell r="AM36">
            <v>16307540.547466708</v>
          </cell>
          <cell r="AN36">
            <v>20578086.421536218</v>
          </cell>
          <cell r="AO36">
            <v>8784528.6877011135</v>
          </cell>
          <cell r="AP36">
            <v>28727426.723283935</v>
          </cell>
          <cell r="AQ36">
            <v>65180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23912</v>
          </cell>
          <cell r="AY36">
            <v>21828</v>
          </cell>
          <cell r="AZ36">
            <v>5198</v>
          </cell>
          <cell r="BA36">
            <v>14242</v>
          </cell>
          <cell r="BB36">
            <v>96.100059019905657</v>
          </cell>
          <cell r="BC36" t="e">
            <v>#DIV/0!</v>
          </cell>
          <cell r="BD36" t="e">
            <v>#DIV/0!</v>
          </cell>
          <cell r="BE36" t="e">
            <v>#DIV/0!</v>
          </cell>
          <cell r="BF36" t="e">
            <v>#DIV/0!</v>
          </cell>
          <cell r="BG36" t="e">
            <v>#DIV/0!</v>
          </cell>
          <cell r="BH36" t="e">
            <v>#DIV/0!</v>
          </cell>
          <cell r="BI36">
            <v>56.831787901007544</v>
          </cell>
          <cell r="BJ36">
            <v>78.56150518270195</v>
          </cell>
          <cell r="BK36">
            <v>140.83186943217123</v>
          </cell>
          <cell r="BL36">
            <v>168.0910143898559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0.25600000000000001</v>
          </cell>
          <cell r="BT36">
            <v>0.35389999999999999</v>
          </cell>
          <cell r="BU36">
            <v>1.6</v>
          </cell>
          <cell r="BV36">
            <v>1.6</v>
          </cell>
          <cell r="BW36">
            <v>0.68963487572875104</v>
          </cell>
          <cell r="BX36">
            <v>1</v>
          </cell>
          <cell r="BY36">
            <v>1</v>
          </cell>
          <cell r="BZ36">
            <v>1.1499999999999999</v>
          </cell>
          <cell r="CA36">
            <v>11</v>
          </cell>
        </row>
        <row r="37">
          <cell r="C37" t="str">
            <v>Иркутск ГКБ8</v>
          </cell>
          <cell r="D37">
            <v>380029</v>
          </cell>
          <cell r="E37">
            <v>1.276</v>
          </cell>
          <cell r="F37">
            <v>276468536</v>
          </cell>
          <cell r="G37">
            <v>134867031</v>
          </cell>
          <cell r="H37">
            <v>4258885</v>
          </cell>
          <cell r="I37">
            <v>4023893</v>
          </cell>
          <cell r="J37">
            <v>12471809</v>
          </cell>
          <cell r="K37">
            <v>12130866</v>
          </cell>
          <cell r="L37">
            <v>14689026</v>
          </cell>
          <cell r="M37">
            <v>13809427</v>
          </cell>
          <cell r="N37">
            <v>10212121</v>
          </cell>
          <cell r="O37">
            <v>35220750</v>
          </cell>
          <cell r="P37">
            <v>5956099</v>
          </cell>
          <cell r="Q37">
            <v>22094155</v>
          </cell>
          <cell r="R37">
            <v>366555946.23000002</v>
          </cell>
          <cell r="S37">
            <v>283331382.56798106</v>
          </cell>
          <cell r="T37">
            <v>0</v>
          </cell>
          <cell r="U37">
            <v>366555946.23000008</v>
          </cell>
          <cell r="V37">
            <v>11575250.151831055</v>
          </cell>
          <cell r="W37">
            <v>10936563.926755928</v>
          </cell>
          <cell r="X37">
            <v>33897207.607356831</v>
          </cell>
          <cell r="Y37">
            <v>32970556.497379523</v>
          </cell>
          <cell r="Z37">
            <v>39923395.54525429</v>
          </cell>
          <cell r="AA37">
            <v>37532727.927250884</v>
          </cell>
          <cell r="AB37">
            <v>27755587.473192424</v>
          </cell>
          <cell r="AC37">
            <v>95726696.491007313</v>
          </cell>
          <cell r="AD37">
            <v>16188118.68694994</v>
          </cell>
          <cell r="AE37">
            <v>60049841.923021838</v>
          </cell>
          <cell r="AF37">
            <v>287269550.33699059</v>
          </cell>
          <cell r="AG37">
            <v>9071512.6581748072</v>
          </cell>
          <cell r="AH37">
            <v>8570974.8642287832</v>
          </cell>
          <cell r="AI37">
            <v>26565209.723633882</v>
          </cell>
          <cell r="AJ37">
            <v>25838994.120203387</v>
          </cell>
          <cell r="AK37">
            <v>31287927.543302733</v>
          </cell>
          <cell r="AL37">
            <v>29414363.579350222</v>
          </cell>
          <cell r="AM37">
            <v>21752027.800307542</v>
          </cell>
          <cell r="AN37">
            <v>75020922.014896005</v>
          </cell>
          <cell r="AO37">
            <v>12686613.391026599</v>
          </cell>
          <cell r="AP37">
            <v>47061004.641866647</v>
          </cell>
          <cell r="AQ37">
            <v>108954</v>
          </cell>
          <cell r="AR37">
            <v>888</v>
          </cell>
          <cell r="AS37">
            <v>826</v>
          </cell>
          <cell r="AT37">
            <v>3996</v>
          </cell>
          <cell r="AU37">
            <v>4003</v>
          </cell>
          <cell r="AV37">
            <v>10780</v>
          </cell>
          <cell r="AW37">
            <v>10166</v>
          </cell>
          <cell r="AX37">
            <v>27968</v>
          </cell>
          <cell r="AY37">
            <v>31391</v>
          </cell>
          <cell r="AZ37">
            <v>5062</v>
          </cell>
          <cell r="BA37">
            <v>13874</v>
          </cell>
          <cell r="BB37">
            <v>219.71776341161606</v>
          </cell>
          <cell r="BC37">
            <v>851.3056173212093</v>
          </cell>
          <cell r="BD37">
            <v>864.70690720629375</v>
          </cell>
          <cell r="BE37">
            <v>553.99586510748009</v>
          </cell>
          <cell r="BF37">
            <v>537.90894579489111</v>
          </cell>
          <cell r="BG37">
            <v>241.86709603666304</v>
          </cell>
          <cell r="BH37">
            <v>241.11715177511823</v>
          </cell>
          <cell r="BI37">
            <v>64.812249118956018</v>
          </cell>
          <cell r="BJ37">
            <v>199.15719477688936</v>
          </cell>
          <cell r="BK37">
            <v>208.85376977193795</v>
          </cell>
          <cell r="BL37">
            <v>282.66904907180486</v>
          </cell>
          <cell r="BM37">
            <v>3.8349000000000002</v>
          </cell>
          <cell r="BN37">
            <v>3.8952</v>
          </cell>
          <cell r="BO37">
            <v>2.4956</v>
          </cell>
          <cell r="BP37">
            <v>2.4230999999999998</v>
          </cell>
          <cell r="BQ37">
            <v>1.0894999999999999</v>
          </cell>
          <cell r="BR37">
            <v>1.0862000000000001</v>
          </cell>
          <cell r="BS37">
            <v>0.29199999999999998</v>
          </cell>
          <cell r="BT37">
            <v>0.89710000000000001</v>
          </cell>
          <cell r="BU37">
            <v>1.6</v>
          </cell>
          <cell r="BV37">
            <v>1.6</v>
          </cell>
          <cell r="BW37">
            <v>1.06198170420544</v>
          </cell>
          <cell r="BX37">
            <v>1</v>
          </cell>
          <cell r="BY37">
            <v>1</v>
          </cell>
          <cell r="BZ37">
            <v>1.08</v>
          </cell>
          <cell r="CA37">
            <v>12</v>
          </cell>
        </row>
        <row r="38">
          <cell r="C38" t="str">
            <v>Залари РБ</v>
          </cell>
          <cell r="D38">
            <v>380132</v>
          </cell>
          <cell r="E38">
            <v>1.276</v>
          </cell>
          <cell r="F38">
            <v>71538057</v>
          </cell>
          <cell r="G38">
            <v>23110420</v>
          </cell>
          <cell r="H38">
            <v>643044</v>
          </cell>
          <cell r="I38">
            <v>571298</v>
          </cell>
          <cell r="J38">
            <v>1583937</v>
          </cell>
          <cell r="K38">
            <v>1592049</v>
          </cell>
          <cell r="L38">
            <v>3134858</v>
          </cell>
          <cell r="M38">
            <v>3019908</v>
          </cell>
          <cell r="N38">
            <v>2080137</v>
          </cell>
          <cell r="O38">
            <v>5145797</v>
          </cell>
          <cell r="P38">
            <v>1450961</v>
          </cell>
          <cell r="Q38">
            <v>3888431</v>
          </cell>
          <cell r="R38">
            <v>77415214.819999993</v>
          </cell>
          <cell r="S38">
            <v>59838505.073679179</v>
          </cell>
          <cell r="T38">
            <v>0</v>
          </cell>
          <cell r="U38">
            <v>77415214.819999993</v>
          </cell>
          <cell r="V38">
            <v>2154066.8407892231</v>
          </cell>
          <cell r="W38">
            <v>1913732.3076013485</v>
          </cell>
          <cell r="X38">
            <v>5305867.3583754133</v>
          </cell>
          <cell r="Y38">
            <v>5333040.9113709824</v>
          </cell>
          <cell r="Z38">
            <v>10501137.82009135</v>
          </cell>
          <cell r="AA38">
            <v>10116078.658745125</v>
          </cell>
          <cell r="AB38">
            <v>6968036.613355808</v>
          </cell>
          <cell r="AC38">
            <v>17237375.182930969</v>
          </cell>
          <cell r="AD38">
            <v>4860424.7569036828</v>
          </cell>
          <cell r="AE38">
            <v>13025454.369836092</v>
          </cell>
          <cell r="AF38">
            <v>60670231.050156742</v>
          </cell>
          <cell r="AG38">
            <v>1688140.1573583253</v>
          </cell>
          <cell r="AH38">
            <v>1499790.2097189252</v>
          </cell>
          <cell r="AI38">
            <v>4158203.2589149005</v>
          </cell>
          <cell r="AJ38">
            <v>4179499.1468424625</v>
          </cell>
          <cell r="AK38">
            <v>8229731.8339273902</v>
          </cell>
          <cell r="AL38">
            <v>7927961.3313049572</v>
          </cell>
          <cell r="AM38">
            <v>5460843.7408744572</v>
          </cell>
          <cell r="AN38">
            <v>13508914.720165337</v>
          </cell>
          <cell r="AO38">
            <v>3809110.3110530428</v>
          </cell>
          <cell r="AP38">
            <v>10208036.339996938</v>
          </cell>
          <cell r="AQ38">
            <v>26959</v>
          </cell>
          <cell r="AR38">
            <v>169</v>
          </cell>
          <cell r="AS38">
            <v>146</v>
          </cell>
          <cell r="AT38">
            <v>833</v>
          </cell>
          <cell r="AU38">
            <v>818</v>
          </cell>
          <cell r="AV38">
            <v>2993</v>
          </cell>
          <cell r="AW38">
            <v>2782</v>
          </cell>
          <cell r="AX38">
            <v>7028</v>
          </cell>
          <cell r="AY38">
            <v>6066</v>
          </cell>
          <cell r="AZ38">
            <v>2053</v>
          </cell>
          <cell r="BA38">
            <v>4071</v>
          </cell>
          <cell r="BB38">
            <v>187.53858034471094</v>
          </cell>
          <cell r="BC38">
            <v>832.4162511628823</v>
          </cell>
          <cell r="BD38">
            <v>856.044640250528</v>
          </cell>
          <cell r="BE38">
            <v>415.98672057972198</v>
          </cell>
          <cell r="BF38">
            <v>425.78434666284255</v>
          </cell>
          <cell r="BG38">
            <v>229.13831812917334</v>
          </cell>
          <cell r="BH38">
            <v>237.47787357132029</v>
          </cell>
          <cell r="BI38">
            <v>64.751040372728809</v>
          </cell>
          <cell r="BJ38">
            <v>185.58240905821157</v>
          </cell>
          <cell r="BK38">
            <v>154.61561580829041</v>
          </cell>
          <cell r="BL38">
            <v>208.95841193803605</v>
          </cell>
          <cell r="BM38">
            <v>3.7498</v>
          </cell>
          <cell r="BN38">
            <v>3.8561999999999999</v>
          </cell>
          <cell r="BO38">
            <v>1.8738999999999999</v>
          </cell>
          <cell r="BP38">
            <v>1.9179999999999999</v>
          </cell>
          <cell r="BQ38">
            <v>1.0322</v>
          </cell>
          <cell r="BR38">
            <v>1.0698000000000001</v>
          </cell>
          <cell r="BS38">
            <v>0.29170000000000001</v>
          </cell>
          <cell r="BT38">
            <v>0.83599999999999997</v>
          </cell>
          <cell r="BU38">
            <v>1.6</v>
          </cell>
          <cell r="BV38">
            <v>1.6</v>
          </cell>
          <cell r="BW38">
            <v>1.0130867576690501</v>
          </cell>
          <cell r="BX38">
            <v>1.05</v>
          </cell>
          <cell r="BY38">
            <v>1</v>
          </cell>
          <cell r="BZ38">
            <v>1.08</v>
          </cell>
          <cell r="CA38">
            <v>12</v>
          </cell>
        </row>
        <row r="39">
          <cell r="C39" t="str">
            <v>Усть-Илимск ГП2</v>
          </cell>
          <cell r="D39">
            <v>380181</v>
          </cell>
          <cell r="E39">
            <v>1.581</v>
          </cell>
          <cell r="F39">
            <v>232404776</v>
          </cell>
          <cell r="G39">
            <v>68113621</v>
          </cell>
          <cell r="H39">
            <v>33441</v>
          </cell>
          <cell r="I39">
            <v>30873</v>
          </cell>
          <cell r="J39">
            <v>104159</v>
          </cell>
          <cell r="K39">
            <v>58740</v>
          </cell>
          <cell r="L39">
            <v>247928</v>
          </cell>
          <cell r="M39">
            <v>189539</v>
          </cell>
          <cell r="N39">
            <v>13512975</v>
          </cell>
          <cell r="O39">
            <v>20400144</v>
          </cell>
          <cell r="P39">
            <v>9464739</v>
          </cell>
          <cell r="Q39">
            <v>24071083</v>
          </cell>
          <cell r="R39">
            <v>264401767.63</v>
          </cell>
          <cell r="S39">
            <v>204370762.90275836</v>
          </cell>
          <cell r="T39">
            <v>0</v>
          </cell>
          <cell r="U39">
            <v>264401767.63000003</v>
          </cell>
          <cell r="V39">
            <v>129810.44586243374</v>
          </cell>
          <cell r="W39">
            <v>119842.04704138383</v>
          </cell>
          <cell r="X39">
            <v>404321.82741500664</v>
          </cell>
          <cell r="Y39">
            <v>228015.47770579104</v>
          </cell>
          <cell r="Z39">
            <v>962400.77215936943</v>
          </cell>
          <cell r="AA39">
            <v>735747.79756346485</v>
          </cell>
          <cell r="AB39">
            <v>52454331.798628055</v>
          </cell>
          <cell r="AC39">
            <v>79188773.909208834</v>
          </cell>
          <cell r="AD39">
            <v>36739989.520695113</v>
          </cell>
          <cell r="AE39">
            <v>93438534.033720553</v>
          </cell>
          <cell r="AF39">
            <v>167237044.6742568</v>
          </cell>
          <cell r="AG39">
            <v>82106.543872507114</v>
          </cell>
          <cell r="AH39">
            <v>75801.421278547656</v>
          </cell>
          <cell r="AI39">
            <v>255738.03125553869</v>
          </cell>
          <cell r="AJ39">
            <v>144222.31353939977</v>
          </cell>
          <cell r="AK39">
            <v>608729.14115077129</v>
          </cell>
          <cell r="AL39">
            <v>465368.62590984494</v>
          </cell>
          <cell r="AM39">
            <v>33177945.476678088</v>
          </cell>
          <cell r="AN39">
            <v>50087776.033655182</v>
          </cell>
          <cell r="AO39">
            <v>23238450.044715442</v>
          </cell>
          <cell r="AP39">
            <v>59100907.042201489</v>
          </cell>
          <cell r="AQ39">
            <v>50777</v>
          </cell>
          <cell r="AR39">
            <v>8</v>
          </cell>
          <cell r="AS39">
            <v>11</v>
          </cell>
          <cell r="AT39">
            <v>35</v>
          </cell>
          <cell r="AU39">
            <v>23</v>
          </cell>
          <cell r="AV39">
            <v>142</v>
          </cell>
          <cell r="AW39">
            <v>102</v>
          </cell>
          <cell r="AX39">
            <v>17457</v>
          </cell>
          <cell r="AY39">
            <v>15297</v>
          </cell>
          <cell r="AZ39">
            <v>5578</v>
          </cell>
          <cell r="BA39">
            <v>12124</v>
          </cell>
          <cell r="BB39">
            <v>274.46324890248337</v>
          </cell>
          <cell r="BC39">
            <v>855.27649867194907</v>
          </cell>
          <cell r="BD39">
            <v>574.25319150414896</v>
          </cell>
          <cell r="BE39">
            <v>608.90007441794933</v>
          </cell>
          <cell r="BF39">
            <v>522.54461427318756</v>
          </cell>
          <cell r="BG39">
            <v>357.2354114734573</v>
          </cell>
          <cell r="BH39">
            <v>380.20312574333735</v>
          </cell>
          <cell r="BI39">
            <v>158.37937731128912</v>
          </cell>
          <cell r="BJ39">
            <v>272.86274015414341</v>
          </cell>
          <cell r="BK39">
            <v>347.17416703590658</v>
          </cell>
          <cell r="BL39">
            <v>406.22530409519339</v>
          </cell>
          <cell r="BM39">
            <v>3.8527999999999998</v>
          </cell>
          <cell r="BN39">
            <v>2.5868000000000002</v>
          </cell>
          <cell r="BO39">
            <v>2.7429000000000001</v>
          </cell>
          <cell r="BP39">
            <v>2.3538999999999999</v>
          </cell>
          <cell r="BQ39">
            <v>1.6092</v>
          </cell>
          <cell r="BR39">
            <v>1.7126999999999999</v>
          </cell>
          <cell r="BS39">
            <v>0.71340000000000003</v>
          </cell>
          <cell r="BT39">
            <v>1.2292000000000001</v>
          </cell>
          <cell r="BU39">
            <v>1.6</v>
          </cell>
          <cell r="BV39">
            <v>1.8299000000000001</v>
          </cell>
          <cell r="BW39">
            <v>1.2403258168068201</v>
          </cell>
          <cell r="BX39">
            <v>1</v>
          </cell>
          <cell r="BY39">
            <v>1</v>
          </cell>
          <cell r="BZ39">
            <v>1.08</v>
          </cell>
          <cell r="CA39">
            <v>12</v>
          </cell>
        </row>
        <row r="40">
          <cell r="C40" t="str">
            <v>Железногорск РЖД-МЕДИЦИНА</v>
          </cell>
          <cell r="D40">
            <v>380168</v>
          </cell>
          <cell r="E40">
            <v>1.629</v>
          </cell>
          <cell r="F40">
            <v>6987671</v>
          </cell>
          <cell r="G40">
            <v>2161521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1349</v>
          </cell>
          <cell r="M40">
            <v>1070</v>
          </cell>
          <cell r="N40">
            <v>968492</v>
          </cell>
          <cell r="O40">
            <v>485074</v>
          </cell>
          <cell r="P40">
            <v>158080</v>
          </cell>
          <cell r="Q40">
            <v>547456</v>
          </cell>
          <cell r="R40">
            <v>8858439.2200000007</v>
          </cell>
          <cell r="S40">
            <v>6847178.0540204011</v>
          </cell>
          <cell r="T40">
            <v>0</v>
          </cell>
          <cell r="U40">
            <v>8858439.2200000007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5528.5303764247492</v>
          </cell>
          <cell r="AA40">
            <v>4385.1204616563982</v>
          </cell>
          <cell r="AB40">
            <v>3969115.9683649801</v>
          </cell>
          <cell r="AC40">
            <v>1987951.3297359964</v>
          </cell>
          <cell r="AD40">
            <v>647850.32016695652</v>
          </cell>
          <cell r="AE40">
            <v>2243607.9508939865</v>
          </cell>
          <cell r="AF40">
            <v>5437961.4610190298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3393.818524508747</v>
          </cell>
          <cell r="AL40">
            <v>2691.909430114425</v>
          </cell>
          <cell r="AM40">
            <v>2436535.278308766</v>
          </cell>
          <cell r="AN40">
            <v>1220350.7242087149</v>
          </cell>
          <cell r="AO40">
            <v>397698.17075933487</v>
          </cell>
          <cell r="AP40">
            <v>1377291.5597875915</v>
          </cell>
          <cell r="AQ40">
            <v>3164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1639</v>
          </cell>
          <cell r="AY40">
            <v>639</v>
          </cell>
          <cell r="AZ40">
            <v>309</v>
          </cell>
          <cell r="BA40">
            <v>577</v>
          </cell>
          <cell r="BB40">
            <v>143.2248593820857</v>
          </cell>
          <cell r="BC40" t="e">
            <v>#DIV/0!</v>
          </cell>
          <cell r="BD40" t="e">
            <v>#DIV/0!</v>
          </cell>
          <cell r="BE40" t="e">
            <v>#DIV/0!</v>
          </cell>
          <cell r="BF40" t="e">
            <v>#DIV/0!</v>
          </cell>
          <cell r="BG40" t="e">
            <v>#DIV/0!</v>
          </cell>
          <cell r="BH40" t="e">
            <v>#DIV/0!</v>
          </cell>
          <cell r="BI40">
            <v>123.88322545804179</v>
          </cell>
          <cell r="BJ40">
            <v>159.1485034179336</v>
          </cell>
          <cell r="BK40">
            <v>107.25409135904393</v>
          </cell>
          <cell r="BL40">
            <v>198.91559211259266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0.55810000000000004</v>
          </cell>
          <cell r="BT40">
            <v>0.71689999999999998</v>
          </cell>
          <cell r="BU40">
            <v>1.6</v>
          </cell>
          <cell r="BV40">
            <v>1.6</v>
          </cell>
          <cell r="BW40">
            <v>0.88192951959544896</v>
          </cell>
          <cell r="BX40">
            <v>1.115</v>
          </cell>
          <cell r="BY40">
            <v>1</v>
          </cell>
          <cell r="BZ40">
            <v>1.06</v>
          </cell>
          <cell r="CA40">
            <v>13</v>
          </cell>
        </row>
        <row r="41">
          <cell r="C41" t="str">
            <v>Балаганск РБ</v>
          </cell>
          <cell r="D41">
            <v>380114</v>
          </cell>
          <cell r="E41">
            <v>1.276</v>
          </cell>
          <cell r="F41">
            <v>31921562</v>
          </cell>
          <cell r="G41">
            <v>7041015</v>
          </cell>
          <cell r="H41">
            <v>217239</v>
          </cell>
          <cell r="I41">
            <v>143836</v>
          </cell>
          <cell r="J41">
            <v>462436</v>
          </cell>
          <cell r="K41">
            <v>365416</v>
          </cell>
          <cell r="L41">
            <v>1051591</v>
          </cell>
          <cell r="M41">
            <v>927236</v>
          </cell>
          <cell r="N41">
            <v>666139</v>
          </cell>
          <cell r="O41">
            <v>1690714</v>
          </cell>
          <cell r="P41">
            <v>318830</v>
          </cell>
          <cell r="Q41">
            <v>1197578</v>
          </cell>
          <cell r="R41">
            <v>34485202.75</v>
          </cell>
          <cell r="S41">
            <v>26655522.227963593</v>
          </cell>
          <cell r="T41">
            <v>0</v>
          </cell>
          <cell r="U41">
            <v>34485202.75</v>
          </cell>
          <cell r="V41">
            <v>1063984.5193068399</v>
          </cell>
          <cell r="W41">
            <v>704474.23031324323</v>
          </cell>
          <cell r="X41">
            <v>2264900.6171551971</v>
          </cell>
          <cell r="Y41">
            <v>1789719.9264728168</v>
          </cell>
          <cell r="Z41">
            <v>5150440.5039721187</v>
          </cell>
          <cell r="AA41">
            <v>4541379.5393276401</v>
          </cell>
          <cell r="AB41">
            <v>3262589.0549419723</v>
          </cell>
          <cell r="AC41">
            <v>8280711.6704428978</v>
          </cell>
          <cell r="AD41">
            <v>1561552.8716786571</v>
          </cell>
          <cell r="AE41">
            <v>5865449.8163886173</v>
          </cell>
          <cell r="AF41">
            <v>27026020.963949844</v>
          </cell>
          <cell r="AG41">
            <v>833843.66716836987</v>
          </cell>
          <cell r="AH41">
            <v>552095.79178153852</v>
          </cell>
          <cell r="AI41">
            <v>1775000.4836639476</v>
          </cell>
          <cell r="AJ41">
            <v>1402601.8232545587</v>
          </cell>
          <cell r="AK41">
            <v>4036395.3792884941</v>
          </cell>
          <cell r="AL41">
            <v>3559074.8740812228</v>
          </cell>
          <cell r="AM41">
            <v>2556887.9740924546</v>
          </cell>
          <cell r="AN41">
            <v>6489585.9486229606</v>
          </cell>
          <cell r="AO41">
            <v>1223787.5169895431</v>
          </cell>
          <cell r="AP41">
            <v>4596747.5050067529</v>
          </cell>
          <cell r="AQ41">
            <v>7874</v>
          </cell>
          <cell r="AR41">
            <v>60</v>
          </cell>
          <cell r="AS41">
            <v>35</v>
          </cell>
          <cell r="AT41">
            <v>231</v>
          </cell>
          <cell r="AU41">
            <v>196</v>
          </cell>
          <cell r="AV41">
            <v>840</v>
          </cell>
          <cell r="AW41">
            <v>820</v>
          </cell>
          <cell r="AX41">
            <v>2163</v>
          </cell>
          <cell r="AY41">
            <v>1707</v>
          </cell>
          <cell r="AZ41">
            <v>545</v>
          </cell>
          <cell r="BA41">
            <v>1277</v>
          </cell>
          <cell r="BB41">
            <v>286.02596058705706</v>
          </cell>
          <cell r="BC41">
            <v>1158.1162044005137</v>
          </cell>
          <cell r="BD41">
            <v>1314.5137899560441</v>
          </cell>
          <cell r="BE41">
            <v>640.33206481383388</v>
          </cell>
          <cell r="BF41">
            <v>596.34431260823078</v>
          </cell>
          <cell r="BG41">
            <v>400.4360495325887</v>
          </cell>
          <cell r="BH41">
            <v>361.6946010245145</v>
          </cell>
          <cell r="BI41">
            <v>98.50855193760421</v>
          </cell>
          <cell r="BJ41">
            <v>316.8124364686077</v>
          </cell>
          <cell r="BK41">
            <v>187.12347354580169</v>
          </cell>
          <cell r="BL41">
            <v>299.97047148308229</v>
          </cell>
          <cell r="BM41">
            <v>5.2168999999999999</v>
          </cell>
          <cell r="BN41">
            <v>5.9215</v>
          </cell>
          <cell r="BO41">
            <v>2.8845000000000001</v>
          </cell>
          <cell r="BP41">
            <v>2.6863000000000001</v>
          </cell>
          <cell r="BQ41">
            <v>1.8038000000000001</v>
          </cell>
          <cell r="BR41">
            <v>1.6293</v>
          </cell>
          <cell r="BS41">
            <v>0.44369999999999998</v>
          </cell>
          <cell r="BT41">
            <v>1.4271</v>
          </cell>
          <cell r="BU41">
            <v>1.6</v>
          </cell>
          <cell r="BV41">
            <v>1.6</v>
          </cell>
          <cell r="BW41">
            <v>1.3811660655321301</v>
          </cell>
          <cell r="BX41">
            <v>1.115</v>
          </cell>
          <cell r="BY41">
            <v>1</v>
          </cell>
          <cell r="BZ41">
            <v>1.06</v>
          </cell>
          <cell r="CA41">
            <v>13</v>
          </cell>
        </row>
        <row r="42">
          <cell r="C42" t="str">
            <v>Тайшет РБ</v>
          </cell>
          <cell r="D42">
            <v>380164</v>
          </cell>
          <cell r="E42">
            <v>1.276</v>
          </cell>
          <cell r="F42">
            <v>172279599</v>
          </cell>
          <cell r="G42">
            <v>39943986</v>
          </cell>
          <cell r="H42">
            <v>707156</v>
          </cell>
          <cell r="I42">
            <v>672084</v>
          </cell>
          <cell r="J42">
            <v>2979014</v>
          </cell>
          <cell r="K42">
            <v>2804104</v>
          </cell>
          <cell r="L42">
            <v>5630688</v>
          </cell>
          <cell r="M42">
            <v>5515741</v>
          </cell>
          <cell r="N42">
            <v>3852647</v>
          </cell>
          <cell r="O42">
            <v>8510987</v>
          </cell>
          <cell r="P42">
            <v>2225621</v>
          </cell>
          <cell r="Q42">
            <v>7045944</v>
          </cell>
          <cell r="R42">
            <v>227951959.93000001</v>
          </cell>
          <cell r="S42">
            <v>176196688.74876544</v>
          </cell>
          <cell r="T42">
            <v>0</v>
          </cell>
          <cell r="U42">
            <v>227951959.93000004</v>
          </cell>
          <cell r="V42">
            <v>4035591.1444656295</v>
          </cell>
          <cell r="W42">
            <v>3835442.5879679145</v>
          </cell>
          <cell r="X42">
            <v>17000608.80150792</v>
          </cell>
          <cell r="Y42">
            <v>16002434.074745391</v>
          </cell>
          <cell r="Z42">
            <v>32133156.799983155</v>
          </cell>
          <cell r="AA42">
            <v>31477178.352111835</v>
          </cell>
          <cell r="AB42">
            <v>21986249.30842993</v>
          </cell>
          <cell r="AC42">
            <v>48570419.777053572</v>
          </cell>
          <cell r="AD42">
            <v>12701152.784586059</v>
          </cell>
          <cell r="AE42">
            <v>40209726.299148612</v>
          </cell>
          <cell r="AF42">
            <v>178645736.62225708</v>
          </cell>
          <cell r="AG42">
            <v>3162688.9846909321</v>
          </cell>
          <cell r="AH42">
            <v>3005832.7491911557</v>
          </cell>
          <cell r="AI42">
            <v>13323361.129708402</v>
          </cell>
          <cell r="AJ42">
            <v>12541092.535066919</v>
          </cell>
          <cell r="AK42">
            <v>25182724.764877081</v>
          </cell>
          <cell r="AL42">
            <v>24668635.072187956</v>
          </cell>
          <cell r="AM42">
            <v>17230602.906293049</v>
          </cell>
          <cell r="AN42">
            <v>38064592.30176612</v>
          </cell>
          <cell r="AO42">
            <v>9953881.4926223028</v>
          </cell>
          <cell r="AP42">
            <v>31512324.685853142</v>
          </cell>
          <cell r="AQ42">
            <v>63939</v>
          </cell>
          <cell r="AR42">
            <v>377</v>
          </cell>
          <cell r="AS42">
            <v>353</v>
          </cell>
          <cell r="AT42">
            <v>1938</v>
          </cell>
          <cell r="AU42">
            <v>1906</v>
          </cell>
          <cell r="AV42">
            <v>6745</v>
          </cell>
          <cell r="AW42">
            <v>6602</v>
          </cell>
          <cell r="AX42">
            <v>17686</v>
          </cell>
          <cell r="AY42">
            <v>14308</v>
          </cell>
          <cell r="AZ42">
            <v>4217</v>
          </cell>
          <cell r="BA42">
            <v>9807</v>
          </cell>
          <cell r="BB42">
            <v>232.83355570968303</v>
          </cell>
          <cell r="BC42">
            <v>699.09128750904767</v>
          </cell>
          <cell r="BD42">
            <v>709.59224485154766</v>
          </cell>
          <cell r="BE42">
            <v>572.89994537789835</v>
          </cell>
          <cell r="BF42">
            <v>548.31639275388773</v>
          </cell>
          <cell r="BG42">
            <v>311.12830201231878</v>
          </cell>
          <cell r="BH42">
            <v>311.37830798985101</v>
          </cell>
          <cell r="BI42">
            <v>81.18758201540318</v>
          </cell>
          <cell r="BJ42">
            <v>221.69760682698558</v>
          </cell>
          <cell r="BK42">
            <v>196.70147602209911</v>
          </cell>
          <cell r="BL42">
            <v>267.77067983628314</v>
          </cell>
          <cell r="BM42">
            <v>3.1492</v>
          </cell>
          <cell r="BN42">
            <v>3.1964999999999999</v>
          </cell>
          <cell r="BO42">
            <v>2.5807000000000002</v>
          </cell>
          <cell r="BP42">
            <v>2.4700000000000002</v>
          </cell>
          <cell r="BQ42">
            <v>1.4015</v>
          </cell>
          <cell r="BR42">
            <v>1.4027000000000001</v>
          </cell>
          <cell r="BS42">
            <v>0.36570000000000003</v>
          </cell>
          <cell r="BT42">
            <v>0.99870000000000003</v>
          </cell>
          <cell r="BU42">
            <v>1.6</v>
          </cell>
          <cell r="BV42">
            <v>1.6</v>
          </cell>
          <cell r="BW42">
            <v>1.15632309232237</v>
          </cell>
          <cell r="BX42">
            <v>1</v>
          </cell>
          <cell r="BY42">
            <v>1</v>
          </cell>
          <cell r="BZ42">
            <v>1.03</v>
          </cell>
          <cell r="CA42">
            <v>14</v>
          </cell>
        </row>
        <row r="43">
          <cell r="C43" t="str">
            <v>Усть-Илимск ГП1</v>
          </cell>
          <cell r="D43">
            <v>380180</v>
          </cell>
          <cell r="E43">
            <v>1.581</v>
          </cell>
          <cell r="F43">
            <v>151611468</v>
          </cell>
          <cell r="G43">
            <v>40391356</v>
          </cell>
          <cell r="H43">
            <v>61362</v>
          </cell>
          <cell r="I43">
            <v>49326</v>
          </cell>
          <cell r="J43">
            <v>117844</v>
          </cell>
          <cell r="K43">
            <v>105695</v>
          </cell>
          <cell r="L43">
            <v>483286</v>
          </cell>
          <cell r="M43">
            <v>508853</v>
          </cell>
          <cell r="N43">
            <v>8602202</v>
          </cell>
          <cell r="O43">
            <v>11985296</v>
          </cell>
          <cell r="P43">
            <v>4709026</v>
          </cell>
          <cell r="Q43">
            <v>13768466</v>
          </cell>
          <cell r="R43">
            <v>170078889.83000001</v>
          </cell>
          <cell r="S43">
            <v>131463389.14340681</v>
          </cell>
          <cell r="T43">
            <v>0</v>
          </cell>
          <cell r="U43">
            <v>170078889.83000001</v>
          </cell>
          <cell r="V43">
            <v>258381.54177711837</v>
          </cell>
          <cell r="W43">
            <v>207700.66050158307</v>
          </cell>
          <cell r="X43">
            <v>496214.50424012804</v>
          </cell>
          <cell r="Y43">
            <v>445057.80545178655</v>
          </cell>
          <cell r="Z43">
            <v>2035008.3406553965</v>
          </cell>
          <cell r="AA43">
            <v>2142665.2110086372</v>
          </cell>
          <cell r="AB43">
            <v>36221932.392005004</v>
          </cell>
          <cell r="AC43">
            <v>50467378.16784215</v>
          </cell>
          <cell r="AD43">
            <v>19828646.363360658</v>
          </cell>
          <cell r="AE43">
            <v>57975904.843157552</v>
          </cell>
          <cell r="AF43">
            <v>107576780.41113222</v>
          </cell>
          <cell r="AG43">
            <v>163429.18518476811</v>
          </cell>
          <cell r="AH43">
            <v>131372.96679417021</v>
          </cell>
          <cell r="AI43">
            <v>313861.16650229477</v>
          </cell>
          <cell r="AJ43">
            <v>281503.98826804967</v>
          </cell>
          <cell r="AK43">
            <v>1287165.3008573032</v>
          </cell>
          <cell r="AL43">
            <v>1355259.4630035656</v>
          </cell>
          <cell r="AM43">
            <v>22910773.176473755</v>
          </cell>
          <cell r="AN43">
            <v>31921175.311728116</v>
          </cell>
          <cell r="AO43">
            <v>12541838.30699599</v>
          </cell>
          <cell r="AP43">
            <v>36670401.545324199</v>
          </cell>
          <cell r="AQ43">
            <v>27996</v>
          </cell>
          <cell r="AR43">
            <v>15</v>
          </cell>
          <cell r="AS43">
            <v>18</v>
          </cell>
          <cell r="AT43">
            <v>88</v>
          </cell>
          <cell r="AU43">
            <v>72</v>
          </cell>
          <cell r="AV43">
            <v>381</v>
          </cell>
          <cell r="AW43">
            <v>390</v>
          </cell>
          <cell r="AX43">
            <v>10087</v>
          </cell>
          <cell r="AY43">
            <v>7979</v>
          </cell>
          <cell r="AZ43">
            <v>2789</v>
          </cell>
          <cell r="BA43">
            <v>6177</v>
          </cell>
          <cell r="BB43">
            <v>320.21473428088598</v>
          </cell>
          <cell r="BC43">
            <v>907.93991769315619</v>
          </cell>
          <cell r="BD43">
            <v>608.20817960263992</v>
          </cell>
          <cell r="BE43">
            <v>297.21701373323367</v>
          </cell>
          <cell r="BF43">
            <v>325.81480123616859</v>
          </cell>
          <cell r="BG43">
            <v>281.53221803528066</v>
          </cell>
          <cell r="BH43">
            <v>289.58535534264223</v>
          </cell>
          <cell r="BI43">
            <v>189.27640507975411</v>
          </cell>
          <cell r="BJ43">
            <v>333.38738471537908</v>
          </cell>
          <cell r="BK43">
            <v>374.74119478295654</v>
          </cell>
          <cell r="BL43">
            <v>494.71698161626733</v>
          </cell>
          <cell r="BM43">
            <v>4.09</v>
          </cell>
          <cell r="BN43">
            <v>2.7397999999999998</v>
          </cell>
          <cell r="BO43">
            <v>1.3389</v>
          </cell>
          <cell r="BP43">
            <v>1.4677</v>
          </cell>
          <cell r="BQ43">
            <v>1.2682</v>
          </cell>
          <cell r="BR43">
            <v>1.3045</v>
          </cell>
          <cell r="BS43">
            <v>0.85260000000000002</v>
          </cell>
          <cell r="BT43">
            <v>1.5018</v>
          </cell>
          <cell r="BU43">
            <v>1.6880999999999999</v>
          </cell>
          <cell r="BV43">
            <v>2.2284999999999999</v>
          </cell>
          <cell r="BW43">
            <v>1.4424452421774501</v>
          </cell>
          <cell r="BX43">
            <v>1</v>
          </cell>
          <cell r="BY43">
            <v>1</v>
          </cell>
          <cell r="BZ43">
            <v>1.03</v>
          </cell>
          <cell r="CA43">
            <v>14</v>
          </cell>
        </row>
        <row r="44">
          <cell r="C44" t="str">
            <v>Саянск ГБ</v>
          </cell>
          <cell r="D44">
            <v>380154</v>
          </cell>
          <cell r="E44">
            <v>1.276</v>
          </cell>
          <cell r="F44">
            <v>111491462</v>
          </cell>
          <cell r="G44">
            <v>48101192</v>
          </cell>
          <cell r="H44">
            <v>522321</v>
          </cell>
          <cell r="I44">
            <v>525627</v>
          </cell>
          <cell r="J44">
            <v>2508081</v>
          </cell>
          <cell r="K44">
            <v>2495208</v>
          </cell>
          <cell r="L44">
            <v>6446844</v>
          </cell>
          <cell r="M44">
            <v>6137082</v>
          </cell>
          <cell r="N44">
            <v>4420796</v>
          </cell>
          <cell r="O44">
            <v>10768164</v>
          </cell>
          <cell r="P44">
            <v>3221591</v>
          </cell>
          <cell r="Q44">
            <v>11055478</v>
          </cell>
          <cell r="R44">
            <v>130712972.03</v>
          </cell>
          <cell r="S44">
            <v>101035292.06381659</v>
          </cell>
          <cell r="T44">
            <v>0</v>
          </cell>
          <cell r="U44">
            <v>130712972.02999999</v>
          </cell>
          <cell r="V44">
            <v>1419385.412812257</v>
          </cell>
          <cell r="W44">
            <v>1428369.3291678263</v>
          </cell>
          <cell r="X44">
            <v>6815604.9355694642</v>
          </cell>
          <cell r="Y44">
            <v>6780623.0979272248</v>
          </cell>
          <cell r="Z44">
            <v>17519028.207321212</v>
          </cell>
          <cell r="AA44">
            <v>16677262.962876605</v>
          </cell>
          <cell r="AB44">
            <v>12013327.734130494</v>
          </cell>
          <cell r="AC44">
            <v>29262034.083198041</v>
          </cell>
          <cell r="AD44">
            <v>8754538.4379476458</v>
          </cell>
          <cell r="AE44">
            <v>30042797.829049233</v>
          </cell>
          <cell r="AF44">
            <v>102439633.25235111</v>
          </cell>
          <cell r="AG44">
            <v>1112371.0131757499</v>
          </cell>
          <cell r="AH44">
            <v>1119411.6999747856</v>
          </cell>
          <cell r="AI44">
            <v>5341383.1783459755</v>
          </cell>
          <cell r="AJ44">
            <v>5313967.9450840317</v>
          </cell>
          <cell r="AK44">
            <v>13729645.930502517</v>
          </cell>
          <cell r="AL44">
            <v>13069955.300060036</v>
          </cell>
          <cell r="AM44">
            <v>9414833.6474376917</v>
          </cell>
          <cell r="AN44">
            <v>22932628.591847993</v>
          </cell>
          <cell r="AO44">
            <v>6860923.5407113209</v>
          </cell>
          <cell r="AP44">
            <v>23544512.405210998</v>
          </cell>
          <cell r="AQ44">
            <v>41105</v>
          </cell>
          <cell r="AR44">
            <v>181</v>
          </cell>
          <cell r="AS44">
            <v>178</v>
          </cell>
          <cell r="AT44">
            <v>1095</v>
          </cell>
          <cell r="AU44">
            <v>969</v>
          </cell>
          <cell r="AV44">
            <v>3739</v>
          </cell>
          <cell r="AW44">
            <v>3488</v>
          </cell>
          <cell r="AX44">
            <v>10295</v>
          </cell>
          <cell r="AY44">
            <v>9535</v>
          </cell>
          <cell r="AZ44">
            <v>3571</v>
          </cell>
          <cell r="BA44">
            <v>8054</v>
          </cell>
          <cell r="BB44">
            <v>207.67877641071871</v>
          </cell>
          <cell r="BC44">
            <v>512.14135044924035</v>
          </cell>
          <cell r="BD44">
            <v>524.06914792827035</v>
          </cell>
          <cell r="BE44">
            <v>406.49795877823254</v>
          </cell>
          <cell r="BF44">
            <v>456.99758729652837</v>
          </cell>
          <cell r="BG44">
            <v>306.00084537983679</v>
          </cell>
          <cell r="BH44">
            <v>312.26001768109796</v>
          </cell>
          <cell r="BI44">
            <v>76.208787821253779</v>
          </cell>
          <cell r="BJ44">
            <v>200.42500080272674</v>
          </cell>
          <cell r="BK44">
            <v>160.10742884139179</v>
          </cell>
          <cell r="BL44">
            <v>243.6109635503166</v>
          </cell>
          <cell r="BM44">
            <v>2.3069999999999999</v>
          </cell>
          <cell r="BN44">
            <v>2.3607999999999998</v>
          </cell>
          <cell r="BO44">
            <v>1.8310999999999999</v>
          </cell>
          <cell r="BP44">
            <v>2.0586000000000002</v>
          </cell>
          <cell r="BQ44">
            <v>1.3784000000000001</v>
          </cell>
          <cell r="BR44">
            <v>1.4066000000000001</v>
          </cell>
          <cell r="BS44">
            <v>0.34329999999999999</v>
          </cell>
          <cell r="BT44">
            <v>0.90290000000000004</v>
          </cell>
          <cell r="BU44">
            <v>1.6</v>
          </cell>
          <cell r="BV44">
            <v>1.6</v>
          </cell>
          <cell r="BW44">
            <v>1.1103542318452699</v>
          </cell>
          <cell r="BX44">
            <v>1.05</v>
          </cell>
          <cell r="BY44">
            <v>1</v>
          </cell>
          <cell r="BZ44">
            <v>1.02</v>
          </cell>
          <cell r="CA44">
            <v>15</v>
          </cell>
        </row>
        <row r="45">
          <cell r="C45" t="str">
            <v>Качуг РБ</v>
          </cell>
          <cell r="D45">
            <v>380096</v>
          </cell>
          <cell r="E45">
            <v>1.276</v>
          </cell>
          <cell r="F45">
            <v>88062091</v>
          </cell>
          <cell r="G45">
            <v>11891225</v>
          </cell>
          <cell r="H45">
            <v>205605</v>
          </cell>
          <cell r="I45">
            <v>229382</v>
          </cell>
          <cell r="J45">
            <v>770828</v>
          </cell>
          <cell r="K45">
            <v>675375</v>
          </cell>
          <cell r="L45">
            <v>1687513</v>
          </cell>
          <cell r="M45">
            <v>1573582</v>
          </cell>
          <cell r="N45">
            <v>1173961</v>
          </cell>
          <cell r="O45">
            <v>2380274</v>
          </cell>
          <cell r="P45">
            <v>897237</v>
          </cell>
          <cell r="Q45">
            <v>2297468</v>
          </cell>
          <cell r="R45">
            <v>97580965.969999999</v>
          </cell>
          <cell r="S45">
            <v>75425730.467083782</v>
          </cell>
          <cell r="T45">
            <v>0</v>
          </cell>
          <cell r="U45">
            <v>97580965.969999999</v>
          </cell>
          <cell r="V45">
            <v>1687221.8386467206</v>
          </cell>
          <cell r="W45">
            <v>1882339.0471654972</v>
          </cell>
          <cell r="X45">
            <v>6325516.5751823848</v>
          </cell>
          <cell r="Y45">
            <v>5542216.6254518563</v>
          </cell>
          <cell r="Z45">
            <v>13847954.994286342</v>
          </cell>
          <cell r="AA45">
            <v>12913022.131277859</v>
          </cell>
          <cell r="AB45">
            <v>9633679.3216096051</v>
          </cell>
          <cell r="AC45">
            <v>19532843.436506815</v>
          </cell>
          <cell r="AD45">
            <v>7362845.5574614806</v>
          </cell>
          <cell r="AE45">
            <v>18853326.442411441</v>
          </cell>
          <cell r="AF45">
            <v>76474111.261755481</v>
          </cell>
          <cell r="AG45">
            <v>1322274.1682184332</v>
          </cell>
          <cell r="AH45">
            <v>1475187.341038791</v>
          </cell>
          <cell r="AI45">
            <v>4957301.3912087651</v>
          </cell>
          <cell r="AJ45">
            <v>4343429.9572506715</v>
          </cell>
          <cell r="AK45">
            <v>10852629.305867039</v>
          </cell>
          <cell r="AL45">
            <v>10119923.300374497</v>
          </cell>
          <cell r="AM45">
            <v>7549905.4244589377</v>
          </cell>
          <cell r="AN45">
            <v>15307871.031745153</v>
          </cell>
          <cell r="AO45">
            <v>5770255.139076395</v>
          </cell>
          <cell r="AP45">
            <v>14775334.202516804</v>
          </cell>
          <cell r="AQ45">
            <v>15805</v>
          </cell>
          <cell r="AR45">
            <v>88</v>
          </cell>
          <cell r="AS45">
            <v>74</v>
          </cell>
          <cell r="AT45">
            <v>498</v>
          </cell>
          <cell r="AU45">
            <v>409</v>
          </cell>
          <cell r="AV45">
            <v>1662</v>
          </cell>
          <cell r="AW45">
            <v>1520</v>
          </cell>
          <cell r="AX45">
            <v>4144</v>
          </cell>
          <cell r="AY45">
            <v>3227</v>
          </cell>
          <cell r="AZ45">
            <v>1423</v>
          </cell>
          <cell r="BA45">
            <v>2760</v>
          </cell>
          <cell r="BB45">
            <v>403.21686840533312</v>
          </cell>
          <cell r="BC45">
            <v>1252.1535683886677</v>
          </cell>
          <cell r="BD45">
            <v>1661.2470056743141</v>
          </cell>
          <cell r="BE45">
            <v>829.53503868955238</v>
          </cell>
          <cell r="BF45">
            <v>884.96942894267954</v>
          </cell>
          <cell r="BG45">
            <v>544.15509957215397</v>
          </cell>
          <cell r="BH45">
            <v>554.82035638018067</v>
          </cell>
          <cell r="BI45">
            <v>151.82403121901018</v>
          </cell>
          <cell r="BJ45">
            <v>395.30707137034273</v>
          </cell>
          <cell r="BK45">
            <v>337.91608919397959</v>
          </cell>
          <cell r="BL45">
            <v>446.11516311946872</v>
          </cell>
          <cell r="BM45">
            <v>5.6406000000000001</v>
          </cell>
          <cell r="BN45">
            <v>7.4833999999999996</v>
          </cell>
          <cell r="BO45">
            <v>3.7368000000000001</v>
          </cell>
          <cell r="BP45">
            <v>3.9864999999999999</v>
          </cell>
          <cell r="BQ45">
            <v>2.4512</v>
          </cell>
          <cell r="BR45">
            <v>2.4992999999999999</v>
          </cell>
          <cell r="BS45">
            <v>0.68389999999999995</v>
          </cell>
          <cell r="BT45">
            <v>1.7806999999999999</v>
          </cell>
          <cell r="BU45">
            <v>1.6</v>
          </cell>
          <cell r="BV45">
            <v>2.0095999999999998</v>
          </cell>
          <cell r="BW45">
            <v>1.8233518633343899</v>
          </cell>
          <cell r="BX45">
            <v>1.115</v>
          </cell>
          <cell r="BY45">
            <v>1</v>
          </cell>
          <cell r="BZ45">
            <v>1.02</v>
          </cell>
          <cell r="CA45">
            <v>15</v>
          </cell>
        </row>
        <row r="46">
          <cell r="C46" t="str">
            <v>Слюдянка РБ</v>
          </cell>
          <cell r="D46">
            <v>380099</v>
          </cell>
          <cell r="E46">
            <v>1.276</v>
          </cell>
          <cell r="F46">
            <v>75587778</v>
          </cell>
          <cell r="G46">
            <v>28678853</v>
          </cell>
          <cell r="H46">
            <v>825361</v>
          </cell>
          <cell r="I46">
            <v>735407</v>
          </cell>
          <cell r="J46">
            <v>2346997</v>
          </cell>
          <cell r="K46">
            <v>2489022</v>
          </cell>
          <cell r="L46">
            <v>3859431</v>
          </cell>
          <cell r="M46">
            <v>4150884</v>
          </cell>
          <cell r="N46">
            <v>2031957</v>
          </cell>
          <cell r="O46">
            <v>5588152</v>
          </cell>
          <cell r="P46">
            <v>1522706</v>
          </cell>
          <cell r="Q46">
            <v>5128936</v>
          </cell>
          <cell r="R46">
            <v>92666466.069999993</v>
          </cell>
          <cell r="S46">
            <v>71627041.433990628</v>
          </cell>
          <cell r="T46">
            <v>0</v>
          </cell>
          <cell r="U46">
            <v>92666466.069999993</v>
          </cell>
          <cell r="V46">
            <v>2666887.9366270774</v>
          </cell>
          <cell r="W46">
            <v>2376230.5909912256</v>
          </cell>
          <cell r="X46">
            <v>7583564.024226903</v>
          </cell>
          <cell r="Y46">
            <v>8042472.0162442876</v>
          </cell>
          <cell r="Z46">
            <v>12470506.815980617</v>
          </cell>
          <cell r="AA46">
            <v>13412243.207442984</v>
          </cell>
          <cell r="AB46">
            <v>6565613.8478131937</v>
          </cell>
          <cell r="AC46">
            <v>18056311.307220083</v>
          </cell>
          <cell r="AD46">
            <v>4920133.447581931</v>
          </cell>
          <cell r="AE46">
            <v>16572502.875871692</v>
          </cell>
          <cell r="AF46">
            <v>72622622.311912224</v>
          </cell>
          <cell r="AG46">
            <v>2090037.5678895591</v>
          </cell>
          <cell r="AH46">
            <v>1862249.6794602082</v>
          </cell>
          <cell r="AI46">
            <v>5943231.9939082311</v>
          </cell>
          <cell r="AJ46">
            <v>6302877.7556773415</v>
          </cell>
          <cell r="AK46">
            <v>9773124.4639346525</v>
          </cell>
          <cell r="AL46">
            <v>10511162.388278201</v>
          </cell>
          <cell r="AM46">
            <v>5145465.3979727225</v>
          </cell>
          <cell r="AN46">
            <v>14150714.190611349</v>
          </cell>
          <cell r="AO46">
            <v>3855903.9557852121</v>
          </cell>
          <cell r="AP46">
            <v>12987854.918394743</v>
          </cell>
          <cell r="AQ46">
            <v>34478</v>
          </cell>
          <cell r="AR46">
            <v>199</v>
          </cell>
          <cell r="AS46">
            <v>194</v>
          </cell>
          <cell r="AT46">
            <v>1049</v>
          </cell>
          <cell r="AU46">
            <v>1084</v>
          </cell>
          <cell r="AV46">
            <v>3620</v>
          </cell>
          <cell r="AW46">
            <v>3634</v>
          </cell>
          <cell r="AX46">
            <v>7646</v>
          </cell>
          <cell r="AY46">
            <v>8196</v>
          </cell>
          <cell r="AZ46">
            <v>2539</v>
          </cell>
          <cell r="BA46">
            <v>6317</v>
          </cell>
          <cell r="BB46">
            <v>175.52889357443448</v>
          </cell>
          <cell r="BC46">
            <v>875.22511218155751</v>
          </cell>
          <cell r="BD46">
            <v>799.9354293213953</v>
          </cell>
          <cell r="BE46">
            <v>472.13473100637361</v>
          </cell>
          <cell r="BF46">
            <v>484.53857285342411</v>
          </cell>
          <cell r="BG46">
            <v>224.97984493403897</v>
          </cell>
          <cell r="BH46">
            <v>241.03747909278576</v>
          </cell>
          <cell r="BI46">
            <v>56.080144279936377</v>
          </cell>
          <cell r="BJ46">
            <v>143.87825555770448</v>
          </cell>
          <cell r="BK46">
            <v>126.55586043669463</v>
          </cell>
          <cell r="BL46">
            <v>171.33469102415103</v>
          </cell>
          <cell r="BM46">
            <v>3.9426000000000001</v>
          </cell>
          <cell r="BN46">
            <v>3.6034999999999999</v>
          </cell>
          <cell r="BO46">
            <v>2.1267999999999998</v>
          </cell>
          <cell r="BP46">
            <v>2.1827000000000001</v>
          </cell>
          <cell r="BQ46">
            <v>1.0135000000000001</v>
          </cell>
          <cell r="BR46">
            <v>1.0858000000000001</v>
          </cell>
          <cell r="BS46">
            <v>0.25259999999999999</v>
          </cell>
          <cell r="BT46">
            <v>0.64810000000000001</v>
          </cell>
          <cell r="BU46">
            <v>1.6</v>
          </cell>
          <cell r="BV46">
            <v>1.6</v>
          </cell>
          <cell r="BW46">
            <v>1.0182780555716699</v>
          </cell>
          <cell r="BX46">
            <v>1.05</v>
          </cell>
          <cell r="BY46">
            <v>1</v>
          </cell>
          <cell r="BZ46">
            <v>0.99</v>
          </cell>
          <cell r="CA46">
            <v>16</v>
          </cell>
        </row>
        <row r="47">
          <cell r="C47" t="str">
            <v>Иркутская РБ</v>
          </cell>
          <cell r="D47">
            <v>380098</v>
          </cell>
          <cell r="E47">
            <v>1.276</v>
          </cell>
          <cell r="F47">
            <v>237257980</v>
          </cell>
          <cell r="G47">
            <v>64765093</v>
          </cell>
          <cell r="H47">
            <v>2388842</v>
          </cell>
          <cell r="I47">
            <v>2311722</v>
          </cell>
          <cell r="J47">
            <v>6598944</v>
          </cell>
          <cell r="K47">
            <v>5997834</v>
          </cell>
          <cell r="L47">
            <v>8986580</v>
          </cell>
          <cell r="M47">
            <v>8811907</v>
          </cell>
          <cell r="N47">
            <v>5406804</v>
          </cell>
          <cell r="O47">
            <v>12082090</v>
          </cell>
          <cell r="P47">
            <v>3541635</v>
          </cell>
          <cell r="Q47">
            <v>8638735</v>
          </cell>
          <cell r="R47">
            <v>318550290.58999997</v>
          </cell>
          <cell r="S47">
            <v>246225153.84034604</v>
          </cell>
          <cell r="T47">
            <v>0</v>
          </cell>
          <cell r="U47">
            <v>318551290.58999991</v>
          </cell>
          <cell r="V47">
            <v>11749636.69508815</v>
          </cell>
          <cell r="W47">
            <v>11371318.187658526</v>
          </cell>
          <cell r="X47">
            <v>32457230.143823572</v>
          </cell>
          <cell r="Y47">
            <v>29500641.087793726</v>
          </cell>
          <cell r="Z47">
            <v>44200935.068684019</v>
          </cell>
          <cell r="AA47">
            <v>43341797.339842543</v>
          </cell>
          <cell r="AB47">
            <v>26593631.006801367</v>
          </cell>
          <cell r="AC47">
            <v>59426353.026846305</v>
          </cell>
          <cell r="AD47">
            <v>17419705.680245291</v>
          </cell>
          <cell r="AE47">
            <v>42490042.353216469</v>
          </cell>
          <cell r="AF47">
            <v>249648346.85736674</v>
          </cell>
          <cell r="AG47">
            <v>9208179.2281255089</v>
          </cell>
          <cell r="AH47">
            <v>8911691.3696383424</v>
          </cell>
          <cell r="AI47">
            <v>25436700.739673644</v>
          </cell>
          <cell r="AJ47">
            <v>23119624.676954329</v>
          </cell>
          <cell r="AK47">
            <v>34640231.24505017</v>
          </cell>
          <cell r="AL47">
            <v>33966925.814923622</v>
          </cell>
          <cell r="AM47">
            <v>20841403.6103459</v>
          </cell>
          <cell r="AN47">
            <v>46572376.980287075</v>
          </cell>
          <cell r="AO47">
            <v>13651806.959439883</v>
          </cell>
          <cell r="AP47">
            <v>33299406.232928269</v>
          </cell>
          <cell r="AQ47">
            <v>67825</v>
          </cell>
          <cell r="AR47">
            <v>734</v>
          </cell>
          <cell r="AS47">
            <v>744</v>
          </cell>
          <cell r="AT47">
            <v>3202</v>
          </cell>
          <cell r="AU47">
            <v>2989</v>
          </cell>
          <cell r="AV47">
            <v>7335</v>
          </cell>
          <cell r="AW47">
            <v>6814</v>
          </cell>
          <cell r="AX47">
            <v>18905</v>
          </cell>
          <cell r="AY47">
            <v>14585</v>
          </cell>
          <cell r="AZ47">
            <v>4249</v>
          </cell>
          <cell r="BA47">
            <v>8268</v>
          </cell>
          <cell r="BB47">
            <v>306.73098274648822</v>
          </cell>
          <cell r="BC47">
            <v>1045.4336090060751</v>
          </cell>
          <cell r="BD47">
            <v>998.1733164917498</v>
          </cell>
          <cell r="BE47">
            <v>662.00033155511255</v>
          </cell>
          <cell r="BF47">
            <v>644.57523912552494</v>
          </cell>
          <cell r="BG47">
            <v>393.54954834185605</v>
          </cell>
          <cell r="BH47">
            <v>415.40609792245891</v>
          </cell>
          <cell r="BI47">
            <v>91.869010007695934</v>
          </cell>
          <cell r="BJ47">
            <v>266.09745732080376</v>
          </cell>
          <cell r="BK47">
            <v>267.74548833921477</v>
          </cell>
          <cell r="BL47">
            <v>335.62536519239103</v>
          </cell>
          <cell r="BM47">
            <v>4.7092999999999998</v>
          </cell>
          <cell r="BN47">
            <v>4.4965000000000002</v>
          </cell>
          <cell r="BO47">
            <v>2.9821</v>
          </cell>
          <cell r="BP47">
            <v>2.9036</v>
          </cell>
          <cell r="BQ47">
            <v>1.7727999999999999</v>
          </cell>
          <cell r="BR47">
            <v>1.8713</v>
          </cell>
          <cell r="BS47">
            <v>0.4138</v>
          </cell>
          <cell r="BT47">
            <v>1.1987000000000001</v>
          </cell>
          <cell r="BU47">
            <v>1.6</v>
          </cell>
          <cell r="BV47">
            <v>1.6</v>
          </cell>
          <cell r="BW47">
            <v>1.41713559159602</v>
          </cell>
          <cell r="BX47">
            <v>1</v>
          </cell>
          <cell r="BY47">
            <v>1</v>
          </cell>
          <cell r="BZ47">
            <v>0.99</v>
          </cell>
          <cell r="CA47">
            <v>16</v>
          </cell>
        </row>
        <row r="48">
          <cell r="C48" t="str">
            <v>Казачинско-Ленская РБ</v>
          </cell>
          <cell r="D48">
            <v>380144</v>
          </cell>
          <cell r="E48">
            <v>1.591</v>
          </cell>
          <cell r="F48">
            <v>94736815</v>
          </cell>
          <cell r="G48">
            <v>16331559</v>
          </cell>
          <cell r="H48">
            <v>411072</v>
          </cell>
          <cell r="I48">
            <v>367784</v>
          </cell>
          <cell r="J48">
            <v>1187554</v>
          </cell>
          <cell r="K48">
            <v>1197614</v>
          </cell>
          <cell r="L48">
            <v>2311891</v>
          </cell>
          <cell r="M48">
            <v>2194175</v>
          </cell>
          <cell r="N48">
            <v>1764783</v>
          </cell>
          <cell r="O48">
            <v>3042544</v>
          </cell>
          <cell r="P48">
            <v>1064206</v>
          </cell>
          <cell r="Q48">
            <v>2789936</v>
          </cell>
          <cell r="R48">
            <v>114205659.17</v>
          </cell>
          <cell r="S48">
            <v>88275876.148197353</v>
          </cell>
          <cell r="T48">
            <v>0</v>
          </cell>
          <cell r="U48">
            <v>114205659.17</v>
          </cell>
          <cell r="V48">
            <v>2874603.0140986685</v>
          </cell>
          <cell r="W48">
            <v>2571892.5028638896</v>
          </cell>
          <cell r="X48">
            <v>8304497.284672589</v>
          </cell>
          <cell r="Y48">
            <v>8374846.2900094464</v>
          </cell>
          <cell r="Z48">
            <v>16166921.699526083</v>
          </cell>
          <cell r="AA48">
            <v>15343740.435884582</v>
          </cell>
          <cell r="AB48">
            <v>12341026.708289767</v>
          </cell>
          <cell r="AC48">
            <v>21276336.391016223</v>
          </cell>
          <cell r="AD48">
            <v>7441931.7667510509</v>
          </cell>
          <cell r="AE48">
            <v>19509863.076887708</v>
          </cell>
          <cell r="AF48">
            <v>71782312.489000618</v>
          </cell>
          <cell r="AG48">
            <v>1806790.0780004202</v>
          </cell>
          <cell r="AH48">
            <v>1616525.7717560588</v>
          </cell>
          <cell r="AI48">
            <v>5219671.4548539212</v>
          </cell>
          <cell r="AJ48">
            <v>5263888.302960054</v>
          </cell>
          <cell r="AK48">
            <v>10161484.412021423</v>
          </cell>
          <cell r="AL48">
            <v>9644085.754798606</v>
          </cell>
          <cell r="AM48">
            <v>7756773.5438653473</v>
          </cell>
          <cell r="AN48">
            <v>13372932.99246777</v>
          </cell>
          <cell r="AO48">
            <v>4677518.3951923642</v>
          </cell>
          <cell r="AP48">
            <v>12262641.783084668</v>
          </cell>
          <cell r="AQ48">
            <v>16830</v>
          </cell>
          <cell r="AR48">
            <v>103</v>
          </cell>
          <cell r="AS48">
            <v>106</v>
          </cell>
          <cell r="AT48">
            <v>441</v>
          </cell>
          <cell r="AU48">
            <v>444</v>
          </cell>
          <cell r="AV48">
            <v>1662</v>
          </cell>
          <cell r="AW48">
            <v>1563</v>
          </cell>
          <cell r="AX48">
            <v>4686</v>
          </cell>
          <cell r="AY48">
            <v>3776</v>
          </cell>
          <cell r="AZ48">
            <v>1457</v>
          </cell>
          <cell r="BA48">
            <v>2592</v>
          </cell>
          <cell r="BB48">
            <v>355.42836447316608</v>
          </cell>
          <cell r="BC48">
            <v>1461.8042702268772</v>
          </cell>
          <cell r="BD48">
            <v>1270.8535941478449</v>
          </cell>
          <cell r="BE48">
            <v>986.33247446219218</v>
          </cell>
          <cell r="BF48">
            <v>987.96702382883893</v>
          </cell>
          <cell r="BG48">
            <v>509.50082290520567</v>
          </cell>
          <cell r="BH48">
            <v>514.18670051176184</v>
          </cell>
          <cell r="BI48">
            <v>137.94233788350667</v>
          </cell>
          <cell r="BJ48">
            <v>295.1300536826397</v>
          </cell>
          <cell r="BK48">
            <v>267.53136554520501</v>
          </cell>
          <cell r="BL48">
            <v>394.24645650349373</v>
          </cell>
          <cell r="BM48">
            <v>6.585</v>
          </cell>
          <cell r="BN48">
            <v>5.7248000000000001</v>
          </cell>
          <cell r="BO48">
            <v>4.4431000000000003</v>
          </cell>
          <cell r="BP48">
            <v>4.4504999999999999</v>
          </cell>
          <cell r="BQ48">
            <v>2.2951000000000001</v>
          </cell>
          <cell r="BR48">
            <v>2.3161999999999998</v>
          </cell>
          <cell r="BS48">
            <v>0.62139999999999995</v>
          </cell>
          <cell r="BT48">
            <v>1.3294999999999999</v>
          </cell>
          <cell r="BU48">
            <v>1.6</v>
          </cell>
          <cell r="BV48">
            <v>1.776</v>
          </cell>
          <cell r="BW48">
            <v>1.6352854486036801</v>
          </cell>
          <cell r="BX48">
            <v>1.115</v>
          </cell>
          <cell r="BY48">
            <v>1</v>
          </cell>
          <cell r="BZ48">
            <v>0.97</v>
          </cell>
          <cell r="CA48">
            <v>17</v>
          </cell>
        </row>
        <row r="49">
          <cell r="C49" t="str">
            <v>Иркутск ГБ6</v>
          </cell>
          <cell r="D49">
            <v>380003</v>
          </cell>
          <cell r="E49">
            <v>1.276</v>
          </cell>
          <cell r="F49">
            <v>96349980</v>
          </cell>
          <cell r="G49">
            <v>26245454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71697</v>
          </cell>
          <cell r="M49">
            <v>96714</v>
          </cell>
          <cell r="N49">
            <v>3636206</v>
          </cell>
          <cell r="O49">
            <v>10982862</v>
          </cell>
          <cell r="P49">
            <v>2621504</v>
          </cell>
          <cell r="Q49">
            <v>8836471</v>
          </cell>
          <cell r="R49">
            <v>111539032.45999999</v>
          </cell>
          <cell r="S49">
            <v>86214692.743109107</v>
          </cell>
          <cell r="T49">
            <v>0</v>
          </cell>
          <cell r="U49">
            <v>111539032.45999998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304700.92116846674</v>
          </cell>
          <cell r="AA49">
            <v>411019.2182362873</v>
          </cell>
          <cell r="AB49">
            <v>15453300.943669967</v>
          </cell>
          <cell r="AC49">
            <v>46675428.099727303</v>
          </cell>
          <cell r="AD49">
            <v>11140977.776571129</v>
          </cell>
          <cell r="AE49">
            <v>37553605.500626832</v>
          </cell>
          <cell r="AF49">
            <v>87413034.843260184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238793.82536713695</v>
          </cell>
          <cell r="AL49">
            <v>322115.37479332858</v>
          </cell>
          <cell r="AM49">
            <v>12110737.416669253</v>
          </cell>
          <cell r="AN49">
            <v>36579489.106369361</v>
          </cell>
          <cell r="AO49">
            <v>8731173.8060902264</v>
          </cell>
          <cell r="AP49">
            <v>29430725.313970871</v>
          </cell>
          <cell r="AQ49">
            <v>43128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14968</v>
          </cell>
          <cell r="AY49">
            <v>16053</v>
          </cell>
          <cell r="AZ49">
            <v>3400</v>
          </cell>
          <cell r="BA49">
            <v>8707</v>
          </cell>
          <cell r="BB49">
            <v>168.90232726469304</v>
          </cell>
          <cell r="BC49" t="e">
            <v>#DIV/0!</v>
          </cell>
          <cell r="BD49" t="e">
            <v>#DIV/0!</v>
          </cell>
          <cell r="BE49" t="e">
            <v>#DIV/0!</v>
          </cell>
          <cell r="BF49" t="e">
            <v>#DIV/0!</v>
          </cell>
          <cell r="BG49" t="e">
            <v>#DIV/0!</v>
          </cell>
          <cell r="BH49" t="e">
            <v>#DIV/0!</v>
          </cell>
          <cell r="BI49">
            <v>67.425716064656001</v>
          </cell>
          <cell r="BJ49">
            <v>189.88916457136446</v>
          </cell>
          <cell r="BK49">
            <v>213.99935799240751</v>
          </cell>
          <cell r="BL49">
            <v>281.67686261983528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0.30370000000000003</v>
          </cell>
          <cell r="BT49">
            <v>0.85540000000000005</v>
          </cell>
          <cell r="BU49">
            <v>1.6</v>
          </cell>
          <cell r="BV49">
            <v>1.6</v>
          </cell>
          <cell r="BW49">
            <v>0.87295301892042299</v>
          </cell>
          <cell r="BX49">
            <v>1</v>
          </cell>
          <cell r="BY49">
            <v>1</v>
          </cell>
          <cell r="BZ49">
            <v>0.97</v>
          </cell>
          <cell r="CA49">
            <v>17</v>
          </cell>
        </row>
        <row r="50">
          <cell r="C50" t="str">
            <v>Братск ГБ2</v>
          </cell>
          <cell r="D50">
            <v>380119</v>
          </cell>
          <cell r="E50">
            <v>1.5780000000000001</v>
          </cell>
          <cell r="F50">
            <v>151145075</v>
          </cell>
          <cell r="G50">
            <v>66623321</v>
          </cell>
          <cell r="H50">
            <v>1948298</v>
          </cell>
          <cell r="I50">
            <v>1703079</v>
          </cell>
          <cell r="J50">
            <v>5403462</v>
          </cell>
          <cell r="K50">
            <v>4834599</v>
          </cell>
          <cell r="L50">
            <v>7308586</v>
          </cell>
          <cell r="M50">
            <v>7148908</v>
          </cell>
          <cell r="N50">
            <v>6117886</v>
          </cell>
          <cell r="O50">
            <v>14686032</v>
          </cell>
          <cell r="P50">
            <v>4417882</v>
          </cell>
          <cell r="Q50">
            <v>13054589</v>
          </cell>
          <cell r="R50">
            <v>187532079.52000001</v>
          </cell>
          <cell r="S50">
            <v>144953925.62755209</v>
          </cell>
          <cell r="T50">
            <v>0</v>
          </cell>
          <cell r="U50">
            <v>187532079.51999998</v>
          </cell>
          <cell r="V50">
            <v>5484091.3058755649</v>
          </cell>
          <cell r="W50">
            <v>4793846.0836685421</v>
          </cell>
          <cell r="X50">
            <v>15209726.117785366</v>
          </cell>
          <cell r="Y50">
            <v>13608484.093960319</v>
          </cell>
          <cell r="Z50">
            <v>20572290.758828409</v>
          </cell>
          <cell r="AA50">
            <v>20122827.313534312</v>
          </cell>
          <cell r="AB50">
            <v>17220694.895204861</v>
          </cell>
          <cell r="AC50">
            <v>41338409.426592</v>
          </cell>
          <cell r="AD50">
            <v>12435504.356409622</v>
          </cell>
          <cell r="AE50">
            <v>36746205.168141007</v>
          </cell>
          <cell r="AF50">
            <v>118841622.00253487</v>
          </cell>
          <cell r="AG50">
            <v>3475343.0328742489</v>
          </cell>
          <cell r="AH50">
            <v>3037925.2748216363</v>
          </cell>
          <cell r="AI50">
            <v>9638609.7070883177</v>
          </cell>
          <cell r="AJ50">
            <v>8623880.9213943724</v>
          </cell>
          <cell r="AK50">
            <v>13036939.644377952</v>
          </cell>
          <cell r="AL50">
            <v>12752108.563709956</v>
          </cell>
          <cell r="AM50">
            <v>10912987.89303223</v>
          </cell>
          <cell r="AN50">
            <v>26196710.663239542</v>
          </cell>
          <cell r="AO50">
            <v>7880547.7543787211</v>
          </cell>
          <cell r="AP50">
            <v>23286568.547617875</v>
          </cell>
          <cell r="AQ50">
            <v>52569</v>
          </cell>
          <cell r="AR50">
            <v>299</v>
          </cell>
          <cell r="AS50">
            <v>253</v>
          </cell>
          <cell r="AT50">
            <v>1389</v>
          </cell>
          <cell r="AU50">
            <v>1294</v>
          </cell>
          <cell r="AV50">
            <v>4228</v>
          </cell>
          <cell r="AW50">
            <v>4037</v>
          </cell>
          <cell r="AX50">
            <v>14115</v>
          </cell>
          <cell r="AY50">
            <v>13307</v>
          </cell>
          <cell r="AZ50">
            <v>3834</v>
          </cell>
          <cell r="BA50">
            <v>9813</v>
          </cell>
          <cell r="BB50">
            <v>188.38989709165551</v>
          </cell>
          <cell r="BC50">
            <v>968.60173714443954</v>
          </cell>
          <cell r="BD50">
            <v>1000.634148491975</v>
          </cell>
          <cell r="BE50">
            <v>578.2703207996351</v>
          </cell>
          <cell r="BF50">
            <v>555.37615413410435</v>
          </cell>
          <cell r="BG50">
            <v>256.95639475673983</v>
          </cell>
          <cell r="BH50">
            <v>263.23401378313014</v>
          </cell>
          <cell r="BI50">
            <v>64.429022865935949</v>
          </cell>
          <cell r="BJ50">
            <v>164.05344720347401</v>
          </cell>
          <cell r="BK50">
            <v>171.28646657926276</v>
          </cell>
          <cell r="BL50">
            <v>197.75271364191951</v>
          </cell>
          <cell r="BM50">
            <v>4.3632</v>
          </cell>
          <cell r="BN50">
            <v>4.5075000000000003</v>
          </cell>
          <cell r="BO50">
            <v>2.6049000000000002</v>
          </cell>
          <cell r="BP50">
            <v>2.5017999999999998</v>
          </cell>
          <cell r="BQ50">
            <v>1.1575</v>
          </cell>
          <cell r="BR50">
            <v>1.1858</v>
          </cell>
          <cell r="BS50">
            <v>0.29020000000000001</v>
          </cell>
          <cell r="BT50">
            <v>0.73899999999999999</v>
          </cell>
          <cell r="BU50">
            <v>1.6</v>
          </cell>
          <cell r="BV50">
            <v>1.6</v>
          </cell>
          <cell r="BW50">
            <v>1.0414267001464701</v>
          </cell>
          <cell r="BX50">
            <v>1</v>
          </cell>
          <cell r="BY50">
            <v>1</v>
          </cell>
          <cell r="BZ50">
            <v>0.95</v>
          </cell>
          <cell r="CA50">
            <v>18</v>
          </cell>
        </row>
        <row r="51">
          <cell r="C51" t="str">
            <v>Жигалово РБ</v>
          </cell>
          <cell r="D51">
            <v>380097</v>
          </cell>
          <cell r="E51">
            <v>1.276</v>
          </cell>
          <cell r="F51">
            <v>43219752</v>
          </cell>
          <cell r="G51">
            <v>7059369</v>
          </cell>
          <cell r="H51">
            <v>176283</v>
          </cell>
          <cell r="I51">
            <v>182886</v>
          </cell>
          <cell r="J51">
            <v>685478</v>
          </cell>
          <cell r="K51">
            <v>613434</v>
          </cell>
          <cell r="L51">
            <v>1228092</v>
          </cell>
          <cell r="M51">
            <v>1260338</v>
          </cell>
          <cell r="N51">
            <v>463829</v>
          </cell>
          <cell r="O51">
            <v>1272131</v>
          </cell>
          <cell r="P51">
            <v>280272</v>
          </cell>
          <cell r="Q51">
            <v>896626</v>
          </cell>
          <cell r="R51">
            <v>54175333.479999997</v>
          </cell>
          <cell r="S51">
            <v>41875114.27460558</v>
          </cell>
          <cell r="T51">
            <v>0</v>
          </cell>
          <cell r="U51">
            <v>54175333.479999997</v>
          </cell>
          <cell r="V51">
            <v>1352839.0868723309</v>
          </cell>
          <cell r="W51">
            <v>1403512.1324332641</v>
          </cell>
          <cell r="X51">
            <v>5260526.7189182825</v>
          </cell>
          <cell r="Y51">
            <v>4707643.3485727012</v>
          </cell>
          <cell r="Z51">
            <v>9424679.9741053563</v>
          </cell>
          <cell r="AA51">
            <v>9672143.7068265229</v>
          </cell>
          <cell r="AB51">
            <v>3559537.7933487985</v>
          </cell>
          <cell r="AC51">
            <v>9762646.0885166768</v>
          </cell>
          <cell r="AD51">
            <v>2150876.2419285011</v>
          </cell>
          <cell r="AE51">
            <v>6880928.3884775657</v>
          </cell>
          <cell r="AF51">
            <v>42457157.899686515</v>
          </cell>
          <cell r="AG51">
            <v>1060218.7201193816</v>
          </cell>
          <cell r="AH51">
            <v>1099931.138270583</v>
          </cell>
          <cell r="AI51">
            <v>4122669.8424124471</v>
          </cell>
          <cell r="AJ51">
            <v>3689375.6650256277</v>
          </cell>
          <cell r="AK51">
            <v>7386112.8323709685</v>
          </cell>
          <cell r="AL51">
            <v>7580049.9269800335</v>
          </cell>
          <cell r="AM51">
            <v>2789606.4211197481</v>
          </cell>
          <cell r="AN51">
            <v>7650976.5583986491</v>
          </cell>
          <cell r="AO51">
            <v>1685639.6880317407</v>
          </cell>
          <cell r="AP51">
            <v>5392577.1069573397</v>
          </cell>
          <cell r="AQ51">
            <v>8946</v>
          </cell>
          <cell r="AR51">
            <v>58</v>
          </cell>
          <cell r="AS51">
            <v>46</v>
          </cell>
          <cell r="AT51">
            <v>248</v>
          </cell>
          <cell r="AU51">
            <v>241</v>
          </cell>
          <cell r="AV51">
            <v>904</v>
          </cell>
          <cell r="AW51">
            <v>950</v>
          </cell>
          <cell r="AX51">
            <v>2501</v>
          </cell>
          <cell r="AY51">
            <v>1971</v>
          </cell>
          <cell r="AZ51">
            <v>681</v>
          </cell>
          <cell r="BA51">
            <v>1346</v>
          </cell>
          <cell r="BB51">
            <v>395.49480121177544</v>
          </cell>
          <cell r="BC51">
            <v>1523.3027587922147</v>
          </cell>
          <cell r="BD51">
            <v>1992.6288736785923</v>
          </cell>
          <cell r="BE51">
            <v>1385.3057266170858</v>
          </cell>
          <cell r="BF51">
            <v>1275.717726495722</v>
          </cell>
          <cell r="BG51">
            <v>680.87323307254508</v>
          </cell>
          <cell r="BH51">
            <v>664.91666026140649</v>
          </cell>
          <cell r="BI51">
            <v>92.949700823662141</v>
          </cell>
          <cell r="BJ51">
            <v>323.48116685264029</v>
          </cell>
          <cell r="BK51">
            <v>206.27015272047734</v>
          </cell>
          <cell r="BL51">
            <v>333.86435778586798</v>
          </cell>
          <cell r="BM51">
            <v>6.8620000000000001</v>
          </cell>
          <cell r="BN51">
            <v>8.9762000000000004</v>
          </cell>
          <cell r="BO51">
            <v>6.2404000000000002</v>
          </cell>
          <cell r="BP51">
            <v>5.7466999999999997</v>
          </cell>
          <cell r="BQ51">
            <v>3.0670999999999999</v>
          </cell>
          <cell r="BR51">
            <v>2.9952000000000001</v>
          </cell>
          <cell r="BS51">
            <v>0.41870000000000002</v>
          </cell>
          <cell r="BT51">
            <v>1.4572000000000001</v>
          </cell>
          <cell r="BU51">
            <v>1.6</v>
          </cell>
          <cell r="BV51">
            <v>1.6</v>
          </cell>
          <cell r="BW51">
            <v>1.8470918175721001</v>
          </cell>
          <cell r="BX51">
            <v>1.115</v>
          </cell>
          <cell r="BY51">
            <v>1</v>
          </cell>
          <cell r="BZ51">
            <v>0.95</v>
          </cell>
          <cell r="CA51">
            <v>18</v>
          </cell>
        </row>
        <row r="52">
          <cell r="C52" t="str">
            <v>Железногорск РБ</v>
          </cell>
          <cell r="D52">
            <v>380129</v>
          </cell>
          <cell r="E52">
            <v>1.629</v>
          </cell>
          <cell r="F52">
            <v>304139032</v>
          </cell>
          <cell r="G52">
            <v>53493757</v>
          </cell>
          <cell r="H52">
            <v>1377303</v>
          </cell>
          <cell r="I52">
            <v>1230027</v>
          </cell>
          <cell r="J52">
            <v>3645720</v>
          </cell>
          <cell r="K52">
            <v>3461176</v>
          </cell>
          <cell r="L52">
            <v>7154181</v>
          </cell>
          <cell r="M52">
            <v>6680802</v>
          </cell>
          <cell r="N52">
            <v>5913616</v>
          </cell>
          <cell r="O52">
            <v>10873373</v>
          </cell>
          <cell r="P52">
            <v>3236675</v>
          </cell>
          <cell r="Q52">
            <v>9920884</v>
          </cell>
          <cell r="R52">
            <v>416576224.29000002</v>
          </cell>
          <cell r="S52">
            <v>321994824.49480891</v>
          </cell>
          <cell r="T52">
            <v>0</v>
          </cell>
          <cell r="U52">
            <v>416576224.28999996</v>
          </cell>
          <cell r="V52">
            <v>10725582.11686814</v>
          </cell>
          <cell r="W52">
            <v>9578687.9099696781</v>
          </cell>
          <cell r="X52">
            <v>28390607.756687179</v>
          </cell>
          <cell r="Y52">
            <v>26953493.464352578</v>
          </cell>
          <cell r="Z52">
            <v>55712327.493977599</v>
          </cell>
          <cell r="AA52">
            <v>52025945.240471348</v>
          </cell>
          <cell r="AB52">
            <v>46051576.171420015</v>
          </cell>
          <cell r="AC52">
            <v>84675089.649000168</v>
          </cell>
          <cell r="AD52">
            <v>25205218.821213771</v>
          </cell>
          <cell r="AE52">
            <v>77257695.666039541</v>
          </cell>
          <cell r="AF52">
            <v>255725122.33885819</v>
          </cell>
          <cell r="AG52">
            <v>6584151.0846336037</v>
          </cell>
          <cell r="AH52">
            <v>5880103.0754878316</v>
          </cell>
          <cell r="AI52">
            <v>17428242.944559351</v>
          </cell>
          <cell r="AJ52">
            <v>16546036.503592743</v>
          </cell>
          <cell r="AK52">
            <v>34200323.814596437</v>
          </cell>
          <cell r="AL52">
            <v>31937351.283285052</v>
          </cell>
          <cell r="AM52">
            <v>28269844.181350533</v>
          </cell>
          <cell r="AN52">
            <v>51979797.206261612</v>
          </cell>
          <cell r="AO52">
            <v>15472816.955932332</v>
          </cell>
          <cell r="AP52">
            <v>47426455.289158709</v>
          </cell>
          <cell r="AQ52">
            <v>45432</v>
          </cell>
          <cell r="AR52">
            <v>174</v>
          </cell>
          <cell r="AS52">
            <v>195</v>
          </cell>
          <cell r="AT52">
            <v>1118</v>
          </cell>
          <cell r="AU52">
            <v>1019</v>
          </cell>
          <cell r="AV52">
            <v>4298</v>
          </cell>
          <cell r="AW52">
            <v>4015</v>
          </cell>
          <cell r="AX52">
            <v>11848</v>
          </cell>
          <cell r="AY52">
            <v>10768</v>
          </cell>
          <cell r="AZ52">
            <v>3645</v>
          </cell>
          <cell r="BA52">
            <v>8352</v>
          </cell>
          <cell r="BB52">
            <v>469.06204572925509</v>
          </cell>
          <cell r="BC52">
            <v>3153.3290635218405</v>
          </cell>
          <cell r="BD52">
            <v>2512.8645621742871</v>
          </cell>
          <cell r="BE52">
            <v>1299.0640238938097</v>
          </cell>
          <cell r="BF52">
            <v>1353.1269630023505</v>
          </cell>
          <cell r="BG52">
            <v>663.10539426470518</v>
          </cell>
          <cell r="BH52">
            <v>662.87570118897986</v>
          </cell>
          <cell r="BI52">
            <v>198.83696391339279</v>
          </cell>
          <cell r="BJ52">
            <v>402.27059502121733</v>
          </cell>
          <cell r="BK52">
            <v>353.74524361985215</v>
          </cell>
          <cell r="BL52">
            <v>473.20457464438368</v>
          </cell>
          <cell r="BM52">
            <v>14.204800000000001</v>
          </cell>
          <cell r="BN52">
            <v>11.319699999999999</v>
          </cell>
          <cell r="BO52">
            <v>5.8518999999999997</v>
          </cell>
          <cell r="BP52">
            <v>6.0953999999999997</v>
          </cell>
          <cell r="BQ52">
            <v>2.9870999999999999</v>
          </cell>
          <cell r="BR52">
            <v>2.9860000000000002</v>
          </cell>
          <cell r="BS52">
            <v>0.89570000000000005</v>
          </cell>
          <cell r="BT52">
            <v>1.8121</v>
          </cell>
          <cell r="BU52">
            <v>1.6</v>
          </cell>
          <cell r="BV52">
            <v>2.1316000000000002</v>
          </cell>
          <cell r="BW52">
            <v>2.1134889263074501</v>
          </cell>
          <cell r="BX52">
            <v>1.05</v>
          </cell>
          <cell r="BY52">
            <v>1</v>
          </cell>
          <cell r="BZ52">
            <v>0.94</v>
          </cell>
          <cell r="CA52">
            <v>19</v>
          </cell>
        </row>
        <row r="53">
          <cell r="C53" t="str">
            <v>Братск ГБ1</v>
          </cell>
          <cell r="D53">
            <v>380118</v>
          </cell>
          <cell r="E53">
            <v>1.5780000000000001</v>
          </cell>
          <cell r="F53">
            <v>113969736</v>
          </cell>
          <cell r="G53">
            <v>44554620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208210</v>
          </cell>
          <cell r="M53">
            <v>326164</v>
          </cell>
          <cell r="N53">
            <v>8872570</v>
          </cell>
          <cell r="O53">
            <v>11236036</v>
          </cell>
          <cell r="P53">
            <v>5472049</v>
          </cell>
          <cell r="Q53">
            <v>18439591</v>
          </cell>
          <cell r="R53">
            <v>136830996.24000001</v>
          </cell>
          <cell r="S53">
            <v>105764251.65707336</v>
          </cell>
          <cell r="T53">
            <v>0</v>
          </cell>
          <cell r="U53">
            <v>136830996.24000001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639430.47269015876</v>
          </cell>
          <cell r="AA53">
            <v>1001677.1562101385</v>
          </cell>
          <cell r="AB53">
            <v>27248410.87880756</v>
          </cell>
          <cell r="AC53">
            <v>34506814.325169973</v>
          </cell>
          <cell r="AD53">
            <v>16805124.05097599</v>
          </cell>
          <cell r="AE53">
            <v>56629539.356146187</v>
          </cell>
          <cell r="AF53">
            <v>86711657.94676806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405215.76216106385</v>
          </cell>
          <cell r="AL53">
            <v>634776.3981052842</v>
          </cell>
          <cell r="AM53">
            <v>17267687.5024129</v>
          </cell>
          <cell r="AN53">
            <v>21867436.200994913</v>
          </cell>
          <cell r="AO53">
            <v>10649635.013292769</v>
          </cell>
          <cell r="AP53">
            <v>35886907.069801129</v>
          </cell>
          <cell r="AQ53">
            <v>63031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22491</v>
          </cell>
          <cell r="AY53">
            <v>20640</v>
          </cell>
          <cell r="AZ53">
            <v>5471</v>
          </cell>
          <cell r="BA53">
            <v>14429</v>
          </cell>
          <cell r="BB53">
            <v>114.64154932595081</v>
          </cell>
          <cell r="BC53" t="e">
            <v>#DIV/0!</v>
          </cell>
          <cell r="BD53" t="e">
            <v>#DIV/0!</v>
          </cell>
          <cell r="BE53" t="e">
            <v>#DIV/0!</v>
          </cell>
          <cell r="BF53" t="e">
            <v>#DIV/0!</v>
          </cell>
          <cell r="BG53" t="e">
            <v>#DIV/0!</v>
          </cell>
          <cell r="BH53" t="e">
            <v>#DIV/0!</v>
          </cell>
          <cell r="BI53">
            <v>63.979990153146076</v>
          </cell>
          <cell r="BJ53">
            <v>88.289067348978165</v>
          </cell>
          <cell r="BK53">
            <v>162.21341335058747</v>
          </cell>
          <cell r="BL53">
            <v>207.26145880865576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0.28820000000000001</v>
          </cell>
          <cell r="BT53">
            <v>0.3977</v>
          </cell>
          <cell r="BU53">
            <v>1.6</v>
          </cell>
          <cell r="BV53">
            <v>1.6</v>
          </cell>
          <cell r="BW53">
            <v>0.73821507194872404</v>
          </cell>
          <cell r="BX53">
            <v>1</v>
          </cell>
          <cell r="BY53">
            <v>1</v>
          </cell>
          <cell r="BZ53">
            <v>0.94</v>
          </cell>
          <cell r="CA53">
            <v>19</v>
          </cell>
        </row>
        <row r="54">
          <cell r="C54" t="str">
            <v>Иркутск Больница  СО РАН</v>
          </cell>
          <cell r="D54">
            <v>380039</v>
          </cell>
          <cell r="E54">
            <v>1.276</v>
          </cell>
          <cell r="F54">
            <v>38205764</v>
          </cell>
          <cell r="G54">
            <v>24694310</v>
          </cell>
          <cell r="H54">
            <v>400768</v>
          </cell>
          <cell r="I54">
            <v>350602</v>
          </cell>
          <cell r="J54">
            <v>1642937</v>
          </cell>
          <cell r="K54">
            <v>1418317</v>
          </cell>
          <cell r="L54">
            <v>1912980</v>
          </cell>
          <cell r="M54">
            <v>1935930</v>
          </cell>
          <cell r="N54">
            <v>2121410</v>
          </cell>
          <cell r="O54">
            <v>5884120</v>
          </cell>
          <cell r="P54">
            <v>2418514</v>
          </cell>
          <cell r="Q54">
            <v>6608732</v>
          </cell>
          <cell r="R54">
            <v>47810050.780000001</v>
          </cell>
          <cell r="S54">
            <v>36955034.905490056</v>
          </cell>
          <cell r="T54">
            <v>0</v>
          </cell>
          <cell r="U54">
            <v>47810050.780000001</v>
          </cell>
          <cell r="V54">
            <v>775917.14168158732</v>
          </cell>
          <cell r="W54">
            <v>678791.97368015384</v>
          </cell>
          <cell r="X54">
            <v>3180850.2200847426</v>
          </cell>
          <cell r="Y54">
            <v>2745968.921267177</v>
          </cell>
          <cell r="Z54">
            <v>3703673.8803847688</v>
          </cell>
          <cell r="AA54">
            <v>3748106.8151539932</v>
          </cell>
          <cell r="AB54">
            <v>4107210.1154152439</v>
          </cell>
          <cell r="AC54">
            <v>11392101.095175918</v>
          </cell>
          <cell r="AD54">
            <v>4682425.9172311733</v>
          </cell>
          <cell r="AE54">
            <v>12795004.699925244</v>
          </cell>
          <cell r="AF54">
            <v>37468691.8338558</v>
          </cell>
          <cell r="AG54">
            <v>608085.53423321887</v>
          </cell>
          <cell r="AH54">
            <v>531968.63141077885</v>
          </cell>
          <cell r="AI54">
            <v>2492829.3260852215</v>
          </cell>
          <cell r="AJ54">
            <v>2152013.2611811729</v>
          </cell>
          <cell r="AK54">
            <v>2902565.7369786589</v>
          </cell>
          <cell r="AL54">
            <v>2937387.7861708412</v>
          </cell>
          <cell r="AM54">
            <v>3218816.7048708806</v>
          </cell>
          <cell r="AN54">
            <v>8927978.9147146698</v>
          </cell>
          <cell r="AO54">
            <v>3669612.7877987251</v>
          </cell>
          <cell r="AP54">
            <v>10027433.150411634</v>
          </cell>
          <cell r="AQ54">
            <v>23562</v>
          </cell>
          <cell r="AR54">
            <v>112</v>
          </cell>
          <cell r="AS54">
            <v>94</v>
          </cell>
          <cell r="AT54">
            <v>540</v>
          </cell>
          <cell r="AU54">
            <v>486</v>
          </cell>
          <cell r="AV54">
            <v>1526</v>
          </cell>
          <cell r="AW54">
            <v>1476</v>
          </cell>
          <cell r="AX54">
            <v>5796</v>
          </cell>
          <cell r="AY54">
            <v>6845</v>
          </cell>
          <cell r="AZ54">
            <v>2035</v>
          </cell>
          <cell r="BA54">
            <v>4652</v>
          </cell>
          <cell r="BB54">
            <v>132.5180793716429</v>
          </cell>
          <cell r="BC54">
            <v>452.44459392352599</v>
          </cell>
          <cell r="BD54">
            <v>471.60339664076139</v>
          </cell>
          <cell r="BE54">
            <v>384.69588365512681</v>
          </cell>
          <cell r="BF54">
            <v>369.00090212297204</v>
          </cell>
          <cell r="BG54">
            <v>158.50621106261789</v>
          </cell>
          <cell r="BH54">
            <v>165.84167717766718</v>
          </cell>
          <cell r="BI54">
            <v>46.279283196326212</v>
          </cell>
          <cell r="BJ54">
            <v>108.69221956068505</v>
          </cell>
          <cell r="BK54">
            <v>150.27079393115173</v>
          </cell>
          <cell r="BL54">
            <v>179.62584462617573</v>
          </cell>
          <cell r="BM54">
            <v>2.0381</v>
          </cell>
          <cell r="BN54">
            <v>2.1244000000000001</v>
          </cell>
          <cell r="BO54">
            <v>1.7329000000000001</v>
          </cell>
          <cell r="BP54">
            <v>1.6621999999999999</v>
          </cell>
          <cell r="BQ54">
            <v>0.71399999999999997</v>
          </cell>
          <cell r="BR54">
            <v>0.74709999999999999</v>
          </cell>
          <cell r="BS54">
            <v>0.20849999999999999</v>
          </cell>
          <cell r="BT54">
            <v>0.48959999999999998</v>
          </cell>
          <cell r="BU54">
            <v>1.6</v>
          </cell>
          <cell r="BV54">
            <v>1.6</v>
          </cell>
          <cell r="BW54">
            <v>0.83281629742806196</v>
          </cell>
          <cell r="BX54">
            <v>1</v>
          </cell>
          <cell r="BY54">
            <v>1</v>
          </cell>
          <cell r="BZ54">
            <v>0.94</v>
          </cell>
          <cell r="CA54">
            <v>19</v>
          </cell>
        </row>
        <row r="55">
          <cell r="C55" t="str">
            <v>Нижнеудинск РБ</v>
          </cell>
          <cell r="D55">
            <v>380149</v>
          </cell>
          <cell r="E55">
            <v>1.276</v>
          </cell>
          <cell r="F55">
            <v>207652351</v>
          </cell>
          <cell r="G55">
            <v>44338232</v>
          </cell>
          <cell r="H55">
            <v>991287</v>
          </cell>
          <cell r="I55">
            <v>954414</v>
          </cell>
          <cell r="J55">
            <v>2787593</v>
          </cell>
          <cell r="K55">
            <v>2642718</v>
          </cell>
          <cell r="L55">
            <v>5093747</v>
          </cell>
          <cell r="M55">
            <v>5076221</v>
          </cell>
          <cell r="N55">
            <v>4531638</v>
          </cell>
          <cell r="O55">
            <v>10402393</v>
          </cell>
          <cell r="P55">
            <v>2639179</v>
          </cell>
          <cell r="Q55">
            <v>9219042</v>
          </cell>
          <cell r="R55">
            <v>254374042.09</v>
          </cell>
          <cell r="S55">
            <v>196619778.71700138</v>
          </cell>
          <cell r="T55">
            <v>0</v>
          </cell>
          <cell r="U55">
            <v>254374042.08999997</v>
          </cell>
          <cell r="V55">
            <v>5687138.834522537</v>
          </cell>
          <cell r="W55">
            <v>5475593.7721487237</v>
          </cell>
          <cell r="X55">
            <v>15992773.440127006</v>
          </cell>
          <cell r="Y55">
            <v>15161607.25046503</v>
          </cell>
          <cell r="Z55">
            <v>29223470.475182936</v>
          </cell>
          <cell r="AA55">
            <v>29122921.597598702</v>
          </cell>
          <cell r="AB55">
            <v>25998580.082052965</v>
          </cell>
          <cell r="AC55">
            <v>59679843.680251427</v>
          </cell>
          <cell r="AD55">
            <v>15141303.560075289</v>
          </cell>
          <cell r="AE55">
            <v>52890809.397575386</v>
          </cell>
          <cell r="AF55">
            <v>199352697.56269589</v>
          </cell>
          <cell r="AG55">
            <v>4457005.3562088851</v>
          </cell>
          <cell r="AH55">
            <v>4291217.6897717267</v>
          </cell>
          <cell r="AI55">
            <v>12533521.504801728</v>
          </cell>
          <cell r="AJ55">
            <v>11882137.343624631</v>
          </cell>
          <cell r="AK55">
            <v>22902406.328513272</v>
          </cell>
          <cell r="AL55">
            <v>22823606.267710581</v>
          </cell>
          <cell r="AM55">
            <v>20375062.760229595</v>
          </cell>
          <cell r="AN55">
            <v>46771037.3669682</v>
          </cell>
          <cell r="AO55">
            <v>11866225.36056057</v>
          </cell>
          <cell r="AP55">
            <v>41450477.584306724</v>
          </cell>
          <cell r="AQ55">
            <v>55612</v>
          </cell>
          <cell r="AR55">
            <v>345</v>
          </cell>
          <cell r="AS55">
            <v>335</v>
          </cell>
          <cell r="AT55">
            <v>1615</v>
          </cell>
          <cell r="AU55">
            <v>1522</v>
          </cell>
          <cell r="AV55">
            <v>6124</v>
          </cell>
          <cell r="AW55">
            <v>5899</v>
          </cell>
          <cell r="AX55">
            <v>13250</v>
          </cell>
          <cell r="AY55">
            <v>13530</v>
          </cell>
          <cell r="AZ55">
            <v>3692</v>
          </cell>
          <cell r="BA55">
            <v>9300</v>
          </cell>
          <cell r="BB55">
            <v>298.72554119419055</v>
          </cell>
          <cell r="BC55">
            <v>1076.5713420794407</v>
          </cell>
          <cell r="BD55">
            <v>1067.4670870078921</v>
          </cell>
          <cell r="BE55">
            <v>646.72453585148241</v>
          </cell>
          <cell r="BF55">
            <v>650.57694610296926</v>
          </cell>
          <cell r="BG55">
            <v>311.64824636013049</v>
          </cell>
          <cell r="BH55">
            <v>322.42196795658276</v>
          </cell>
          <cell r="BI55">
            <v>128.14504880647544</v>
          </cell>
          <cell r="BJ55">
            <v>288.06995175516261</v>
          </cell>
          <cell r="BK55">
            <v>267.83643374324146</v>
          </cell>
          <cell r="BL55">
            <v>371.42005003859072</v>
          </cell>
          <cell r="BM55">
            <v>4.8495999999999997</v>
          </cell>
          <cell r="BN55">
            <v>4.8086000000000002</v>
          </cell>
          <cell r="BO55">
            <v>2.9133</v>
          </cell>
          <cell r="BP55">
            <v>2.9306000000000001</v>
          </cell>
          <cell r="BQ55">
            <v>1.4038999999999999</v>
          </cell>
          <cell r="BR55">
            <v>1.4523999999999999</v>
          </cell>
          <cell r="BS55">
            <v>0.57730000000000004</v>
          </cell>
          <cell r="BT55">
            <v>1.2977000000000001</v>
          </cell>
          <cell r="BU55">
            <v>1.6</v>
          </cell>
          <cell r="BV55">
            <v>1.6731</v>
          </cell>
          <cell r="BW55">
            <v>1.37180236100122</v>
          </cell>
          <cell r="BX55">
            <v>1</v>
          </cell>
          <cell r="BY55">
            <v>1</v>
          </cell>
          <cell r="BZ55">
            <v>0.93</v>
          </cell>
          <cell r="CA55">
            <v>20</v>
          </cell>
        </row>
        <row r="56">
          <cell r="C56" t="str">
            <v>Иркутск КБ РЖД-МЕДИЦИНА</v>
          </cell>
          <cell r="D56">
            <v>380015</v>
          </cell>
          <cell r="E56">
            <v>1.276</v>
          </cell>
          <cell r="F56">
            <v>26522211</v>
          </cell>
          <cell r="G56">
            <v>33563849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4106</v>
          </cell>
          <cell r="M56">
            <v>6451</v>
          </cell>
          <cell r="N56">
            <v>9681242</v>
          </cell>
          <cell r="O56">
            <v>8774712</v>
          </cell>
          <cell r="P56">
            <v>3979059</v>
          </cell>
          <cell r="Q56">
            <v>11118279</v>
          </cell>
          <cell r="R56">
            <v>28619183.100000001</v>
          </cell>
          <cell r="S56">
            <v>22121350.913921043</v>
          </cell>
          <cell r="T56">
            <v>0</v>
          </cell>
          <cell r="U56">
            <v>28619183.100000001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3501.0992275826293</v>
          </cell>
          <cell r="AA56">
            <v>5500.6310562921435</v>
          </cell>
          <cell r="AB56">
            <v>8254989.987394182</v>
          </cell>
          <cell r="AC56">
            <v>7482011.0583195398</v>
          </cell>
          <cell r="AD56">
            <v>3392859.3257198515</v>
          </cell>
          <cell r="AE56">
            <v>9480320.9982825536</v>
          </cell>
          <cell r="AF56">
            <v>22428826.880877741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2743.8081720866999</v>
          </cell>
          <cell r="AL56">
            <v>4310.8393858088903</v>
          </cell>
          <cell r="AM56">
            <v>6469427.8898073528</v>
          </cell>
          <cell r="AN56">
            <v>5863645.0300309872</v>
          </cell>
          <cell r="AO56">
            <v>2658980.6627898524</v>
          </cell>
          <cell r="AP56">
            <v>7429718.6506916564</v>
          </cell>
          <cell r="AQ56">
            <v>35068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14270</v>
          </cell>
          <cell r="AY56">
            <v>9812</v>
          </cell>
          <cell r="AZ56">
            <v>3375</v>
          </cell>
          <cell r="BA56">
            <v>7611</v>
          </cell>
          <cell r="BB56">
            <v>53.298417552749278</v>
          </cell>
          <cell r="BC56" t="e">
            <v>#DIV/0!</v>
          </cell>
          <cell r="BD56" t="e">
            <v>#DIV/0!</v>
          </cell>
          <cell r="BE56" t="e">
            <v>#DIV/0!</v>
          </cell>
          <cell r="BF56" t="e">
            <v>#DIV/0!</v>
          </cell>
          <cell r="BG56" t="e">
            <v>#DIV/0!</v>
          </cell>
          <cell r="BH56" t="e">
            <v>#DIV/0!</v>
          </cell>
          <cell r="BI56">
            <v>37.779887233166043</v>
          </cell>
          <cell r="BJ56">
            <v>49.799947598442273</v>
          </cell>
          <cell r="BK56">
            <v>65.65384352567537</v>
          </cell>
          <cell r="BL56">
            <v>81.348472065559235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0.17019999999999999</v>
          </cell>
          <cell r="BT56">
            <v>0.2243</v>
          </cell>
          <cell r="BU56">
            <v>1.6</v>
          </cell>
          <cell r="BV56">
            <v>1.6</v>
          </cell>
          <cell r="BW56">
            <v>0.63326068210334197</v>
          </cell>
          <cell r="BX56">
            <v>1.05</v>
          </cell>
          <cell r="BY56">
            <v>1</v>
          </cell>
          <cell r="BZ56">
            <v>0.93</v>
          </cell>
          <cell r="CA56">
            <v>20</v>
          </cell>
        </row>
        <row r="57">
          <cell r="C57" t="str">
            <v>Куйтун РБ</v>
          </cell>
          <cell r="D57">
            <v>380147</v>
          </cell>
          <cell r="E57">
            <v>1.276</v>
          </cell>
          <cell r="F57">
            <v>139715078</v>
          </cell>
          <cell r="G57">
            <v>17593565</v>
          </cell>
          <cell r="H57">
            <v>410948</v>
          </cell>
          <cell r="I57">
            <v>370521</v>
          </cell>
          <cell r="J57">
            <v>1002932</v>
          </cell>
          <cell r="K57">
            <v>908229</v>
          </cell>
          <cell r="L57">
            <v>2042836</v>
          </cell>
          <cell r="M57">
            <v>2107935</v>
          </cell>
          <cell r="N57">
            <v>1706163</v>
          </cell>
          <cell r="O57">
            <v>4306977</v>
          </cell>
          <cell r="P57">
            <v>1153711</v>
          </cell>
          <cell r="Q57">
            <v>3583313</v>
          </cell>
          <cell r="R57">
            <v>189465260.86000001</v>
          </cell>
          <cell r="S57">
            <v>146448188.49941006</v>
          </cell>
          <cell r="T57">
            <v>0</v>
          </cell>
          <cell r="U57">
            <v>189465260.86000001</v>
          </cell>
          <cell r="V57">
            <v>4425502.7346586827</v>
          </cell>
          <cell r="W57">
            <v>3990144.0054422207</v>
          </cell>
          <cell r="X57">
            <v>10800583.793269956</v>
          </cell>
          <cell r="Y57">
            <v>9780726.3283829596</v>
          </cell>
          <cell r="Z57">
            <v>21999319.389458533</v>
          </cell>
          <cell r="AA57">
            <v>22700371.110171482</v>
          </cell>
          <cell r="AB57">
            <v>18373684.802635521</v>
          </cell>
          <cell r="AC57">
            <v>46381874.328654841</v>
          </cell>
          <cell r="AD57">
            <v>12424324.210133165</v>
          </cell>
          <cell r="AE57">
            <v>38588730.157192655</v>
          </cell>
          <cell r="AF57">
            <v>148483746.75548589</v>
          </cell>
          <cell r="AG57">
            <v>3468262.3312372123</v>
          </cell>
          <cell r="AH57">
            <v>3127072.104578543</v>
          </cell>
          <cell r="AI57">
            <v>8464407.3614968304</v>
          </cell>
          <cell r="AJ57">
            <v>7665146.0253784945</v>
          </cell>
          <cell r="AK57">
            <v>17240845.916503552</v>
          </cell>
          <cell r="AL57">
            <v>17790259.490730003</v>
          </cell>
          <cell r="AM57">
            <v>14399439.500498056</v>
          </cell>
          <cell r="AN57">
            <v>36349431.292049244</v>
          </cell>
          <cell r="AO57">
            <v>9736931.199163923</v>
          </cell>
          <cell r="AP57">
            <v>30241951.533850044</v>
          </cell>
          <cell r="AQ57">
            <v>28678</v>
          </cell>
          <cell r="AR57">
            <v>157</v>
          </cell>
          <cell r="AS57">
            <v>136</v>
          </cell>
          <cell r="AT57">
            <v>782</v>
          </cell>
          <cell r="AU57">
            <v>758</v>
          </cell>
          <cell r="AV57">
            <v>2904</v>
          </cell>
          <cell r="AW57">
            <v>2880</v>
          </cell>
          <cell r="AX57">
            <v>7848</v>
          </cell>
          <cell r="AY57">
            <v>6536</v>
          </cell>
          <cell r="AZ57">
            <v>2131</v>
          </cell>
          <cell r="BA57">
            <v>4546</v>
          </cell>
          <cell r="BB57">
            <v>431.46821824943015</v>
          </cell>
          <cell r="BC57">
            <v>1840.903572843531</v>
          </cell>
          <cell r="BD57">
            <v>1916.0981032956759</v>
          </cell>
          <cell r="BE57">
            <v>902.00419453291033</v>
          </cell>
          <cell r="BF57">
            <v>842.69415406535779</v>
          </cell>
          <cell r="BG57">
            <v>494.74420100159415</v>
          </cell>
          <cell r="BH57">
            <v>514.76445285677096</v>
          </cell>
          <cell r="BI57">
            <v>152.89924715955291</v>
          </cell>
          <cell r="BJ57">
            <v>463.45154136129696</v>
          </cell>
          <cell r="BK57">
            <v>380.76533705474441</v>
          </cell>
          <cell r="BL57">
            <v>554.36925381012691</v>
          </cell>
          <cell r="BM57">
            <v>8.2927</v>
          </cell>
          <cell r="BN57">
            <v>8.6313999999999993</v>
          </cell>
          <cell r="BO57">
            <v>4.0632000000000001</v>
          </cell>
          <cell r="BP57">
            <v>3.7961</v>
          </cell>
          <cell r="BQ57">
            <v>2.2286999999999999</v>
          </cell>
          <cell r="BR57">
            <v>2.3189000000000002</v>
          </cell>
          <cell r="BS57">
            <v>0.68879999999999997</v>
          </cell>
          <cell r="BT57">
            <v>2.0876999999999999</v>
          </cell>
          <cell r="BU57">
            <v>1.7152000000000001</v>
          </cell>
          <cell r="BV57">
            <v>2.4973000000000001</v>
          </cell>
          <cell r="BW57">
            <v>1.9436499721040501</v>
          </cell>
          <cell r="BX57">
            <v>1.05</v>
          </cell>
          <cell r="BY57">
            <v>1</v>
          </cell>
          <cell r="BZ57">
            <v>0.91</v>
          </cell>
          <cell r="CA57">
            <v>21</v>
          </cell>
        </row>
        <row r="58">
          <cell r="C58" t="str">
            <v>Усть-Кут РБ</v>
          </cell>
          <cell r="D58">
            <v>380182</v>
          </cell>
          <cell r="E58">
            <v>1.595</v>
          </cell>
          <cell r="F58">
            <v>153881855</v>
          </cell>
          <cell r="G58">
            <v>36155815</v>
          </cell>
          <cell r="H58">
            <v>802753</v>
          </cell>
          <cell r="I58">
            <v>733272</v>
          </cell>
          <cell r="J58">
            <v>3089979</v>
          </cell>
          <cell r="K58">
            <v>2543358</v>
          </cell>
          <cell r="L58">
            <v>5145993</v>
          </cell>
          <cell r="M58">
            <v>4499764</v>
          </cell>
          <cell r="N58">
            <v>3150092</v>
          </cell>
          <cell r="O58">
            <v>7218898</v>
          </cell>
          <cell r="P58">
            <v>2114291</v>
          </cell>
          <cell r="Q58">
            <v>6857415</v>
          </cell>
          <cell r="R58">
            <v>210035043.91</v>
          </cell>
          <cell r="S58">
            <v>162347712.51839736</v>
          </cell>
          <cell r="T58">
            <v>0</v>
          </cell>
          <cell r="U58">
            <v>210035043.91</v>
          </cell>
          <cell r="V58">
            <v>4663323.495926844</v>
          </cell>
          <cell r="W58">
            <v>4259697.0008274885</v>
          </cell>
          <cell r="X58">
            <v>17950193.487437025</v>
          </cell>
          <cell r="Y58">
            <v>14774782.679047611</v>
          </cell>
          <cell r="Z58">
            <v>29893915.147965897</v>
          </cell>
          <cell r="AA58">
            <v>26139865.173130166</v>
          </cell>
          <cell r="AB58">
            <v>18299399.738065362</v>
          </cell>
          <cell r="AC58">
            <v>41935759.390621148</v>
          </cell>
          <cell r="AD58">
            <v>12282262.286813831</v>
          </cell>
          <cell r="AE58">
            <v>39835845.510164626</v>
          </cell>
          <cell r="AF58">
            <v>131683413.10971788</v>
          </cell>
          <cell r="AG58">
            <v>2923713.7905497453</v>
          </cell>
          <cell r="AH58">
            <v>2670656.42685109</v>
          </cell>
          <cell r="AI58">
            <v>11254039.804035753</v>
          </cell>
          <cell r="AJ58">
            <v>9263186.6326317303</v>
          </cell>
          <cell r="AK58">
            <v>18742266.550448839</v>
          </cell>
          <cell r="AL58">
            <v>16388630.202589447</v>
          </cell>
          <cell r="AM58">
            <v>11472977.892203989</v>
          </cell>
          <cell r="AN58">
            <v>26292012.157129247</v>
          </cell>
          <cell r="AO58">
            <v>7700477.9227672927</v>
          </cell>
          <cell r="AP58">
            <v>24975451.730510738</v>
          </cell>
          <cell r="AQ58">
            <v>47084</v>
          </cell>
          <cell r="AR58">
            <v>264</v>
          </cell>
          <cell r="AS58">
            <v>241</v>
          </cell>
          <cell r="AT58">
            <v>1312</v>
          </cell>
          <cell r="AU58">
            <v>1169</v>
          </cell>
          <cell r="AV58">
            <v>4844</v>
          </cell>
          <cell r="AW58">
            <v>4421</v>
          </cell>
          <cell r="AX58">
            <v>12616</v>
          </cell>
          <cell r="AY58">
            <v>11161</v>
          </cell>
          <cell r="AZ58">
            <v>3439</v>
          </cell>
          <cell r="BA58">
            <v>7617</v>
          </cell>
          <cell r="BB58">
            <v>233.06468777383307</v>
          </cell>
          <cell r="BC58">
            <v>922.88945408767211</v>
          </cell>
          <cell r="BD58">
            <v>923.46349476178762</v>
          </cell>
          <cell r="BE58">
            <v>714.81452007340908</v>
          </cell>
          <cell r="BF58">
            <v>660.33551701110139</v>
          </cell>
          <cell r="BG58">
            <v>322.4309549691859</v>
          </cell>
          <cell r="BH58">
            <v>308.91635004503974</v>
          </cell>
          <cell r="BI58">
            <v>75.783250714727245</v>
          </cell>
          <cell r="BJ58">
            <v>196.30866527140077</v>
          </cell>
          <cell r="BK58">
            <v>186.59682860248361</v>
          </cell>
          <cell r="BL58">
            <v>273.24243720746068</v>
          </cell>
          <cell r="BM58">
            <v>4.1573000000000002</v>
          </cell>
          <cell r="BN58">
            <v>4.1599000000000004</v>
          </cell>
          <cell r="BO58">
            <v>3.22</v>
          </cell>
          <cell r="BP58">
            <v>2.9746000000000001</v>
          </cell>
          <cell r="BQ58">
            <v>1.4523999999999999</v>
          </cell>
          <cell r="BR58">
            <v>1.3915999999999999</v>
          </cell>
          <cell r="BS58">
            <v>0.34139999999999998</v>
          </cell>
          <cell r="BT58">
            <v>0.88429999999999997</v>
          </cell>
          <cell r="BU58">
            <v>1.6</v>
          </cell>
          <cell r="BV58">
            <v>1.6</v>
          </cell>
          <cell r="BW58">
            <v>1.1650682694758301</v>
          </cell>
          <cell r="BX58">
            <v>1.05</v>
          </cell>
          <cell r="BY58">
            <v>1</v>
          </cell>
          <cell r="BZ58">
            <v>0.91</v>
          </cell>
          <cell r="CA58">
            <v>21</v>
          </cell>
        </row>
        <row r="59">
          <cell r="C59" t="str">
            <v>Братск ГБ5</v>
          </cell>
          <cell r="D59">
            <v>380121</v>
          </cell>
          <cell r="E59">
            <v>1.5780000000000001</v>
          </cell>
          <cell r="F59">
            <v>85094981</v>
          </cell>
          <cell r="G59">
            <v>31421016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43104</v>
          </cell>
          <cell r="M59">
            <v>55698</v>
          </cell>
          <cell r="N59">
            <v>6357477</v>
          </cell>
          <cell r="O59">
            <v>7998400</v>
          </cell>
          <cell r="P59">
            <v>4632509</v>
          </cell>
          <cell r="Q59">
            <v>12333828</v>
          </cell>
          <cell r="R59">
            <v>109601337.68000001</v>
          </cell>
          <cell r="S59">
            <v>84716941.184213549</v>
          </cell>
          <cell r="T59">
            <v>0</v>
          </cell>
          <cell r="U59">
            <v>109601337.68000001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150353.38320564554</v>
          </cell>
          <cell r="AA59">
            <v>194283.19269181619</v>
          </cell>
          <cell r="AB59">
            <v>22175857.822988074</v>
          </cell>
          <cell r="AC59">
            <v>27899649.689867187</v>
          </cell>
          <cell r="AD59">
            <v>16158904.066457914</v>
          </cell>
          <cell r="AE59">
            <v>43022289.524789371</v>
          </cell>
          <cell r="AF59">
            <v>69455854.043092519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95280.97795034571</v>
          </cell>
          <cell r="AL59">
            <v>123119.89397453496</v>
          </cell>
          <cell r="AM59">
            <v>14053141.839662911</v>
          </cell>
          <cell r="AN59">
            <v>17680386.368737128</v>
          </cell>
          <cell r="AO59">
            <v>10240116.645410592</v>
          </cell>
          <cell r="AP59">
            <v>27263808.317357015</v>
          </cell>
          <cell r="AQ59">
            <v>46323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16001</v>
          </cell>
          <cell r="AY59">
            <v>15080</v>
          </cell>
          <cell r="AZ59">
            <v>4373</v>
          </cell>
          <cell r="BA59">
            <v>10869</v>
          </cell>
          <cell r="BB59">
            <v>124.9484670017999</v>
          </cell>
          <cell r="BC59" t="e">
            <v>#DIV/0!</v>
          </cell>
          <cell r="BD59" t="e">
            <v>#DIV/0!</v>
          </cell>
          <cell r="BE59" t="e">
            <v>#DIV/0!</v>
          </cell>
          <cell r="BF59" t="e">
            <v>#DIV/0!</v>
          </cell>
          <cell r="BG59" t="e">
            <v>#DIV/0!</v>
          </cell>
          <cell r="BH59" t="e">
            <v>#DIV/0!</v>
          </cell>
          <cell r="BI59">
            <v>73.18887277702909</v>
          </cell>
          <cell r="BJ59">
            <v>97.703284531040723</v>
          </cell>
          <cell r="BK59">
            <v>195.13904728658036</v>
          </cell>
          <cell r="BL59">
            <v>209.03340016987929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0.32969999999999999</v>
          </cell>
          <cell r="BT59">
            <v>0.44009999999999999</v>
          </cell>
          <cell r="BU59">
            <v>1.6</v>
          </cell>
          <cell r="BV59">
            <v>1.6</v>
          </cell>
          <cell r="BW59">
            <v>0.78361586468924704</v>
          </cell>
          <cell r="BX59">
            <v>1</v>
          </cell>
          <cell r="BY59">
            <v>1</v>
          </cell>
          <cell r="BZ59">
            <v>0.88</v>
          </cell>
          <cell r="CA59">
            <v>22</v>
          </cell>
        </row>
        <row r="60">
          <cell r="C60" t="str">
            <v>Тайшет РЖД-МЕДИЦИНА</v>
          </cell>
          <cell r="D60">
            <v>380189</v>
          </cell>
          <cell r="E60">
            <v>1.276</v>
          </cell>
          <cell r="F60">
            <v>11626392</v>
          </cell>
          <cell r="G60">
            <v>8778075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1887</v>
          </cell>
          <cell r="M60">
            <v>697</v>
          </cell>
          <cell r="N60">
            <v>2972170</v>
          </cell>
          <cell r="O60">
            <v>2185169</v>
          </cell>
          <cell r="P60">
            <v>1084372</v>
          </cell>
          <cell r="Q60">
            <v>2533780</v>
          </cell>
          <cell r="R60">
            <v>12872525.16</v>
          </cell>
          <cell r="S60">
            <v>9949887.2895396166</v>
          </cell>
          <cell r="T60">
            <v>0</v>
          </cell>
          <cell r="U60">
            <v>12872525.160000002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2767.1733240966842</v>
          </cell>
          <cell r="AA60">
            <v>1022.1090656573338</v>
          </cell>
          <cell r="AB60">
            <v>4358510.6193325073</v>
          </cell>
          <cell r="AC60">
            <v>3204420.4374366864</v>
          </cell>
          <cell r="AD60">
            <v>1590167.0756742817</v>
          </cell>
          <cell r="AE60">
            <v>3715637.7451667706</v>
          </cell>
          <cell r="AF60">
            <v>10088185.862068966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2168.6311317372133</v>
          </cell>
          <cell r="AL60">
            <v>801.02591352455624</v>
          </cell>
          <cell r="AM60">
            <v>3415760.6734580779</v>
          </cell>
          <cell r="AN60">
            <v>2511301.2832575911</v>
          </cell>
          <cell r="AO60">
            <v>1246212.4417510044</v>
          </cell>
          <cell r="AP60">
            <v>2911941.8065570304</v>
          </cell>
          <cell r="AQ60">
            <v>10380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4319</v>
          </cell>
          <cell r="AY60">
            <v>2785</v>
          </cell>
          <cell r="AZ60">
            <v>1083</v>
          </cell>
          <cell r="BA60">
            <v>2193</v>
          </cell>
          <cell r="BB60">
            <v>80.990573716032159</v>
          </cell>
          <cell r="BC60" t="e">
            <v>#DIV/0!</v>
          </cell>
          <cell r="BD60" t="e">
            <v>#DIV/0!</v>
          </cell>
          <cell r="BE60" t="e">
            <v>#DIV/0!</v>
          </cell>
          <cell r="BF60" t="e">
            <v>#DIV/0!</v>
          </cell>
          <cell r="BG60" t="e">
            <v>#DIV/0!</v>
          </cell>
          <cell r="BH60" t="e">
            <v>#DIV/0!</v>
          </cell>
          <cell r="BI60">
            <v>65.905701039169529</v>
          </cell>
          <cell r="BJ60">
            <v>75.143664968808821</v>
          </cell>
          <cell r="BK60">
            <v>95.892000750308128</v>
          </cell>
          <cell r="BL60">
            <v>110.65290342593974</v>
          </cell>
          <cell r="BM60">
            <v>0</v>
          </cell>
          <cell r="BN60">
            <v>0</v>
          </cell>
          <cell r="BO60">
            <v>0</v>
          </cell>
          <cell r="BP60">
            <v>0</v>
          </cell>
          <cell r="BQ60">
            <v>0</v>
          </cell>
          <cell r="BR60">
            <v>0</v>
          </cell>
          <cell r="BS60">
            <v>0.2969</v>
          </cell>
          <cell r="BT60">
            <v>0.33850000000000002</v>
          </cell>
          <cell r="BU60">
            <v>1.6</v>
          </cell>
          <cell r="BV60">
            <v>1.6</v>
          </cell>
          <cell r="BW60">
            <v>0.71932886319845901</v>
          </cell>
          <cell r="BX60">
            <v>1.115</v>
          </cell>
          <cell r="BY60">
            <v>1</v>
          </cell>
          <cell r="BZ60">
            <v>0.88</v>
          </cell>
          <cell r="CA60">
            <v>22</v>
          </cell>
        </row>
        <row r="61">
          <cell r="C61" t="str">
            <v>Иркутск Аэропорт</v>
          </cell>
          <cell r="D61">
            <v>380024</v>
          </cell>
          <cell r="E61">
            <v>1.276</v>
          </cell>
          <cell r="F61">
            <v>8781277</v>
          </cell>
          <cell r="G61">
            <v>5191137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937800</v>
          </cell>
          <cell r="O61">
            <v>1327566</v>
          </cell>
          <cell r="P61">
            <v>1040696</v>
          </cell>
          <cell r="Q61">
            <v>1885075</v>
          </cell>
          <cell r="R61">
            <v>11579775.460000001</v>
          </cell>
          <cell r="S61">
            <v>8950649.4872211367</v>
          </cell>
          <cell r="T61">
            <v>0</v>
          </cell>
          <cell r="U61">
            <v>11579775.460000001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2091933.5063567001</v>
          </cell>
          <cell r="AC61">
            <v>2961377.4763275101</v>
          </cell>
          <cell r="AD61">
            <v>2321461.7533923998</v>
          </cell>
          <cell r="AE61">
            <v>4205002.7239233917</v>
          </cell>
          <cell r="AF61">
            <v>9075059.1379310358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1639446.3215961598</v>
          </cell>
          <cell r="AN61">
            <v>2320828.7432033778</v>
          </cell>
          <cell r="AO61">
            <v>1819327.3929407522</v>
          </cell>
          <cell r="AP61">
            <v>3295456.6801907457</v>
          </cell>
          <cell r="AQ61">
            <v>10534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4203</v>
          </cell>
          <cell r="AY61">
            <v>2749</v>
          </cell>
          <cell r="AZ61">
            <v>1459</v>
          </cell>
          <cell r="BA61">
            <v>2123</v>
          </cell>
          <cell r="BB61">
            <v>71.791810153875048</v>
          </cell>
          <cell r="BC61" t="e">
            <v>#DIV/0!</v>
          </cell>
          <cell r="BD61" t="e">
            <v>#DIV/0!</v>
          </cell>
          <cell r="BE61" t="e">
            <v>#DIV/0!</v>
          </cell>
          <cell r="BF61" t="e">
            <v>#DIV/0!</v>
          </cell>
          <cell r="BG61" t="e">
            <v>#DIV/0!</v>
          </cell>
          <cell r="BH61" t="e">
            <v>#DIV/0!</v>
          </cell>
          <cell r="BI61">
            <v>32.505478658025218</v>
          </cell>
          <cell r="BJ61">
            <v>70.353726906856366</v>
          </cell>
          <cell r="BK61">
            <v>103.91406173981906</v>
          </cell>
          <cell r="BL61">
            <v>129.35534150536762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0.1464</v>
          </cell>
          <cell r="BT61">
            <v>0.31690000000000002</v>
          </cell>
          <cell r="BU61">
            <v>1.6</v>
          </cell>
          <cell r="BV61">
            <v>1.6</v>
          </cell>
          <cell r="BW61">
            <v>0.68517916271122103</v>
          </cell>
          <cell r="BX61">
            <v>1</v>
          </cell>
          <cell r="BY61">
            <v>1</v>
          </cell>
          <cell r="BZ61">
            <v>0.88</v>
          </cell>
          <cell r="CA61">
            <v>22</v>
          </cell>
        </row>
        <row r="62">
          <cell r="C62" t="str">
            <v>Ольхон РБ</v>
          </cell>
          <cell r="D62">
            <v>380100</v>
          </cell>
          <cell r="E62">
            <v>1.276</v>
          </cell>
          <cell r="F62">
            <v>51836176</v>
          </cell>
          <cell r="G62">
            <v>6606604</v>
          </cell>
          <cell r="H62">
            <v>172880</v>
          </cell>
          <cell r="I62">
            <v>157153</v>
          </cell>
          <cell r="J62">
            <v>527660</v>
          </cell>
          <cell r="K62">
            <v>419523</v>
          </cell>
          <cell r="L62">
            <v>929680</v>
          </cell>
          <cell r="M62">
            <v>876454</v>
          </cell>
          <cell r="N62">
            <v>656474</v>
          </cell>
          <cell r="O62">
            <v>1258030</v>
          </cell>
          <cell r="P62">
            <v>382816</v>
          </cell>
          <cell r="Q62">
            <v>1225934</v>
          </cell>
          <cell r="R62">
            <v>70467296.739999995</v>
          </cell>
          <cell r="S62">
            <v>54468074.565016367</v>
          </cell>
          <cell r="T62">
            <v>0</v>
          </cell>
          <cell r="U62">
            <v>70467296.73999998</v>
          </cell>
          <cell r="V62">
            <v>1843971.0114926214</v>
          </cell>
          <cell r="W62">
            <v>1676223.8336944699</v>
          </cell>
          <cell r="X62">
            <v>5628122.0726758251</v>
          </cell>
          <cell r="Y62">
            <v>4474712.231920517</v>
          </cell>
          <cell r="Z62">
            <v>9916143.9724922515</v>
          </cell>
          <cell r="AA62">
            <v>9348425.3176003825</v>
          </cell>
          <cell r="AB62">
            <v>7002076.7341427989</v>
          </cell>
          <cell r="AC62">
            <v>13418387.619088748</v>
          </cell>
          <cell r="AD62">
            <v>4083188.377692963</v>
          </cell>
          <cell r="AE62">
            <v>13076045.569199419</v>
          </cell>
          <cell r="AF62">
            <v>55225154.184952982</v>
          </cell>
          <cell r="AG62">
            <v>1445118.3475647504</v>
          </cell>
          <cell r="AH62">
            <v>1313655.0420803055</v>
          </cell>
          <cell r="AI62">
            <v>4410753.9754512738</v>
          </cell>
          <cell r="AJ62">
            <v>3506827.7679627878</v>
          </cell>
          <cell r="AK62">
            <v>7771272.7057149308</v>
          </cell>
          <cell r="AL62">
            <v>7326352.1297808643</v>
          </cell>
          <cell r="AM62">
            <v>5487520.9515225692</v>
          </cell>
          <cell r="AN62">
            <v>10515977.757906543</v>
          </cell>
          <cell r="AO62">
            <v>3199990.891608905</v>
          </cell>
          <cell r="AP62">
            <v>10247684.615360046</v>
          </cell>
          <cell r="AQ62">
            <v>7611</v>
          </cell>
          <cell r="AR62">
            <v>45</v>
          </cell>
          <cell r="AS62">
            <v>41</v>
          </cell>
          <cell r="AT62">
            <v>254</v>
          </cell>
          <cell r="AU62">
            <v>219</v>
          </cell>
          <cell r="AV62">
            <v>792</v>
          </cell>
          <cell r="AW62">
            <v>785</v>
          </cell>
          <cell r="AX62">
            <v>2014</v>
          </cell>
          <cell r="AY62">
            <v>1596</v>
          </cell>
          <cell r="AZ62">
            <v>584</v>
          </cell>
          <cell r="BA62">
            <v>1281</v>
          </cell>
          <cell r="BB62">
            <v>604.66380003671202</v>
          </cell>
          <cell r="BC62">
            <v>2676.1450880828711</v>
          </cell>
          <cell r="BD62">
            <v>2670.0305733339542</v>
          </cell>
          <cell r="BE62">
            <v>1447.0977609748275</v>
          </cell>
          <cell r="BF62">
            <v>1334.4093485398737</v>
          </cell>
          <cell r="BG62">
            <v>817.68441768886066</v>
          </cell>
          <cell r="BH62">
            <v>777.74438745019791</v>
          </cell>
          <cell r="BI62">
            <v>227.05730517719996</v>
          </cell>
          <cell r="BJ62">
            <v>549.07987457740933</v>
          </cell>
          <cell r="BK62">
            <v>456.61970485286889</v>
          </cell>
          <cell r="BL62">
            <v>666.64614984127286</v>
          </cell>
          <cell r="BM62">
            <v>12.055199999999999</v>
          </cell>
          <cell r="BN62">
            <v>12.0276</v>
          </cell>
          <cell r="BO62">
            <v>6.5186999999999999</v>
          </cell>
          <cell r="BP62">
            <v>6.0110999999999999</v>
          </cell>
          <cell r="BQ62">
            <v>3.6833999999999998</v>
          </cell>
          <cell r="BR62">
            <v>3.5034999999999998</v>
          </cell>
          <cell r="BS62">
            <v>1.0227999999999999</v>
          </cell>
          <cell r="BT62">
            <v>2.4733999999999998</v>
          </cell>
          <cell r="BU62">
            <v>2.0569000000000002</v>
          </cell>
          <cell r="BV62">
            <v>3.0030000000000001</v>
          </cell>
          <cell r="BW62">
            <v>2.7237990802785399</v>
          </cell>
          <cell r="BX62">
            <v>1.115</v>
          </cell>
          <cell r="BY62">
            <v>1</v>
          </cell>
          <cell r="BZ62">
            <v>0.85</v>
          </cell>
          <cell r="CA62">
            <v>23</v>
          </cell>
        </row>
        <row r="63">
          <cell r="C63" t="str">
            <v>Ангарск МСЧ28</v>
          </cell>
          <cell r="D63">
            <v>380140</v>
          </cell>
          <cell r="E63">
            <v>1.276</v>
          </cell>
          <cell r="F63">
            <v>45167291</v>
          </cell>
          <cell r="G63">
            <v>33906384</v>
          </cell>
          <cell r="H63">
            <v>653867</v>
          </cell>
          <cell r="I63">
            <v>742962</v>
          </cell>
          <cell r="J63">
            <v>3262259</v>
          </cell>
          <cell r="K63">
            <v>2761982</v>
          </cell>
          <cell r="L63">
            <v>4817980</v>
          </cell>
          <cell r="M63">
            <v>4894764</v>
          </cell>
          <cell r="N63">
            <v>2524874</v>
          </cell>
          <cell r="O63">
            <v>3956328</v>
          </cell>
          <cell r="P63">
            <v>2477189</v>
          </cell>
          <cell r="Q63">
            <v>7814179</v>
          </cell>
          <cell r="R63">
            <v>51021777.060000002</v>
          </cell>
          <cell r="S63">
            <v>39437555.93997249</v>
          </cell>
          <cell r="T63">
            <v>0</v>
          </cell>
          <cell r="U63">
            <v>51021777.060000002</v>
          </cell>
          <cell r="V63">
            <v>983928.46317351388</v>
          </cell>
          <cell r="W63">
            <v>1117997.1750467911</v>
          </cell>
          <cell r="X63">
            <v>4908994.4657613318</v>
          </cell>
          <cell r="Y63">
            <v>4156185.7450718698</v>
          </cell>
          <cell r="Z63">
            <v>7250018.2101264121</v>
          </cell>
          <cell r="AA63">
            <v>7365561.5287467362</v>
          </cell>
          <cell r="AB63">
            <v>3799389.4699178319</v>
          </cell>
          <cell r="AC63">
            <v>5953418.2469070042</v>
          </cell>
          <cell r="AD63">
            <v>3727633.8548364327</v>
          </cell>
          <cell r="AE63">
            <v>11758649.900412081</v>
          </cell>
          <cell r="AF63">
            <v>39985718.699059561</v>
          </cell>
          <cell r="AG63">
            <v>771103.81126450934</v>
          </cell>
          <cell r="AH63">
            <v>876173.33467616851</v>
          </cell>
          <cell r="AI63">
            <v>3847174.34620794</v>
          </cell>
          <cell r="AJ63">
            <v>3257198.8597741928</v>
          </cell>
          <cell r="AK63">
            <v>5681832.4530771254</v>
          </cell>
          <cell r="AL63">
            <v>5772383.6432184456</v>
          </cell>
          <cell r="AM63">
            <v>2977577.9544810597</v>
          </cell>
          <cell r="AN63">
            <v>4665688.2812750814</v>
          </cell>
          <cell r="AO63">
            <v>2921343.1464235364</v>
          </cell>
          <cell r="AP63">
            <v>9215242.8686615042</v>
          </cell>
          <cell r="AQ63">
            <v>33308</v>
          </cell>
          <cell r="AR63">
            <v>165</v>
          </cell>
          <cell r="AS63">
            <v>188</v>
          </cell>
          <cell r="AT63">
            <v>1059</v>
          </cell>
          <cell r="AU63">
            <v>913</v>
          </cell>
          <cell r="AV63">
            <v>2868</v>
          </cell>
          <cell r="AW63">
            <v>2871</v>
          </cell>
          <cell r="AX63">
            <v>8123</v>
          </cell>
          <cell r="AY63">
            <v>7487</v>
          </cell>
          <cell r="AZ63">
            <v>2786</v>
          </cell>
          <cell r="BA63">
            <v>6848</v>
          </cell>
          <cell r="BB63">
            <v>100.04032739647022</v>
          </cell>
          <cell r="BC63">
            <v>389.44636932550981</v>
          </cell>
          <cell r="BD63">
            <v>388.37470508695412</v>
          </cell>
          <cell r="BE63">
            <v>302.73641377147783</v>
          </cell>
          <cell r="BF63">
            <v>297.29817997208772</v>
          </cell>
          <cell r="BG63">
            <v>165.09276072399831</v>
          </cell>
          <cell r="BH63">
            <v>167.54857898579024</v>
          </cell>
          <cell r="BI63">
            <v>30.546780279053916</v>
          </cell>
          <cell r="BJ63">
            <v>51.930994627076721</v>
          </cell>
          <cell r="BK63">
            <v>87.381644724322101</v>
          </cell>
          <cell r="BL63">
            <v>112.14031917666355</v>
          </cell>
          <cell r="BM63">
            <v>1.7543</v>
          </cell>
          <cell r="BN63">
            <v>1.7495000000000001</v>
          </cell>
          <cell r="BO63">
            <v>1.3636999999999999</v>
          </cell>
          <cell r="BP63">
            <v>1.3391999999999999</v>
          </cell>
          <cell r="BQ63">
            <v>0.74370000000000003</v>
          </cell>
          <cell r="BR63">
            <v>0.75480000000000003</v>
          </cell>
          <cell r="BS63">
            <v>0.1376</v>
          </cell>
          <cell r="BT63">
            <v>0.2339</v>
          </cell>
          <cell r="BU63">
            <v>1.6</v>
          </cell>
          <cell r="BV63">
            <v>1.6</v>
          </cell>
          <cell r="BW63">
            <v>0.77664554761618798</v>
          </cell>
          <cell r="BX63">
            <v>1</v>
          </cell>
          <cell r="BY63">
            <v>1</v>
          </cell>
          <cell r="BZ63">
            <v>0.85</v>
          </cell>
          <cell r="CA63">
            <v>23</v>
          </cell>
        </row>
        <row r="64">
          <cell r="C64" t="str">
            <v>Зима ГБ</v>
          </cell>
          <cell r="D64">
            <v>380133</v>
          </cell>
          <cell r="E64">
            <v>1.276</v>
          </cell>
          <cell r="F64">
            <v>110240670</v>
          </cell>
          <cell r="G64">
            <v>33988163</v>
          </cell>
          <cell r="H64">
            <v>778762</v>
          </cell>
          <cell r="I64">
            <v>710338</v>
          </cell>
          <cell r="J64">
            <v>2091765</v>
          </cell>
          <cell r="K64">
            <v>1875094</v>
          </cell>
          <cell r="L64">
            <v>3846309</v>
          </cell>
          <cell r="M64">
            <v>3614662</v>
          </cell>
          <cell r="N64">
            <v>3516254</v>
          </cell>
          <cell r="O64">
            <v>9499173</v>
          </cell>
          <cell r="P64">
            <v>1724741</v>
          </cell>
          <cell r="Q64">
            <v>6331065</v>
          </cell>
          <cell r="R64">
            <v>137254298.49000001</v>
          </cell>
          <cell r="S64">
            <v>106091445.40109442</v>
          </cell>
          <cell r="T64">
            <v>0</v>
          </cell>
          <cell r="U64">
            <v>137254298.49000001</v>
          </cell>
          <cell r="V64">
            <v>3144872.2898224709</v>
          </cell>
          <cell r="W64">
            <v>2868555.8522474319</v>
          </cell>
          <cell r="X64">
            <v>8447168.4356973004</v>
          </cell>
          <cell r="Y64">
            <v>7572186.5748616094</v>
          </cell>
          <cell r="Z64">
            <v>15532538.300783524</v>
          </cell>
          <cell r="AA64">
            <v>14597078.903277602</v>
          </cell>
          <cell r="AB64">
            <v>14199678.166856399</v>
          </cell>
          <cell r="AC64">
            <v>38360482.334692493</v>
          </cell>
          <cell r="AD64">
            <v>6965016.4980067061</v>
          </cell>
          <cell r="AE64">
            <v>25566721.133754477</v>
          </cell>
          <cell r="AF64">
            <v>107566064.64733543</v>
          </cell>
          <cell r="AG64">
            <v>2464633.455973723</v>
          </cell>
          <cell r="AH64">
            <v>2248084.5237048836</v>
          </cell>
          <cell r="AI64">
            <v>6620037.9590104232</v>
          </cell>
          <cell r="AJ64">
            <v>5934315.497540446</v>
          </cell>
          <cell r="AK64">
            <v>12172835.658921257</v>
          </cell>
          <cell r="AL64">
            <v>11439717.008838246</v>
          </cell>
          <cell r="AM64">
            <v>11128274.42543605</v>
          </cell>
          <cell r="AN64">
            <v>30063073.93000979</v>
          </cell>
          <cell r="AO64">
            <v>5458476.8793156007</v>
          </cell>
          <cell r="AP64">
            <v>20036615.308585014</v>
          </cell>
          <cell r="AQ64">
            <v>40582</v>
          </cell>
          <cell r="AR64">
            <v>250</v>
          </cell>
          <cell r="AS64">
            <v>247</v>
          </cell>
          <cell r="AT64">
            <v>1322</v>
          </cell>
          <cell r="AU64">
            <v>1275</v>
          </cell>
          <cell r="AV64">
            <v>4329</v>
          </cell>
          <cell r="AW64">
            <v>4176</v>
          </cell>
          <cell r="AX64">
            <v>11061</v>
          </cell>
          <cell r="AY64">
            <v>9769</v>
          </cell>
          <cell r="AZ64">
            <v>2393</v>
          </cell>
          <cell r="BA64">
            <v>5760</v>
          </cell>
          <cell r="BB64">
            <v>220.88213298041705</v>
          </cell>
          <cell r="BC64">
            <v>821.54448532457434</v>
          </cell>
          <cell r="BD64">
            <v>758.46306467776105</v>
          </cell>
          <cell r="BE64">
            <v>417.2994174867892</v>
          </cell>
          <cell r="BF64">
            <v>387.86375800917949</v>
          </cell>
          <cell r="BG64">
            <v>234.32732076155494</v>
          </cell>
          <cell r="BH64">
            <v>228.28298628748095</v>
          </cell>
          <cell r="BI64">
            <v>83.840177390802893</v>
          </cell>
          <cell r="BJ64">
            <v>256.44960188700469</v>
          </cell>
          <cell r="BK64">
            <v>190.08486137747599</v>
          </cell>
          <cell r="BL64">
            <v>289.88158721911191</v>
          </cell>
          <cell r="BM64">
            <v>3.7008000000000001</v>
          </cell>
          <cell r="BN64">
            <v>3.4165999999999999</v>
          </cell>
          <cell r="BO64">
            <v>1.8797999999999999</v>
          </cell>
          <cell r="BP64">
            <v>1.7472000000000001</v>
          </cell>
          <cell r="BQ64">
            <v>1.0556000000000001</v>
          </cell>
          <cell r="BR64">
            <v>1.0283</v>
          </cell>
          <cell r="BS64">
            <v>0.37769999999999998</v>
          </cell>
          <cell r="BT64">
            <v>1.1552</v>
          </cell>
          <cell r="BU64">
            <v>1.6</v>
          </cell>
          <cell r="BV64">
            <v>1.6</v>
          </cell>
          <cell r="BW64">
            <v>1.0806130180868401</v>
          </cell>
          <cell r="BX64">
            <v>1.05</v>
          </cell>
          <cell r="BY64">
            <v>1</v>
          </cell>
          <cell r="BZ64">
            <v>0.85</v>
          </cell>
          <cell r="CA64">
            <v>23</v>
          </cell>
        </row>
        <row r="65">
          <cell r="C65" t="str">
            <v>Баяндаевская РБ</v>
          </cell>
          <cell r="D65">
            <v>380246</v>
          </cell>
          <cell r="E65">
            <v>1.276</v>
          </cell>
          <cell r="F65">
            <v>80126868</v>
          </cell>
          <cell r="G65">
            <v>12895152</v>
          </cell>
          <cell r="H65">
            <v>230267</v>
          </cell>
          <cell r="I65">
            <v>195015</v>
          </cell>
          <cell r="J65">
            <v>706266</v>
          </cell>
          <cell r="K65">
            <v>669490</v>
          </cell>
          <cell r="L65">
            <v>1684753</v>
          </cell>
          <cell r="M65">
            <v>1594923</v>
          </cell>
          <cell r="N65">
            <v>1912331</v>
          </cell>
          <cell r="O65">
            <v>2777523</v>
          </cell>
          <cell r="P65">
            <v>850324</v>
          </cell>
          <cell r="Q65">
            <v>2274260</v>
          </cell>
          <cell r="R65">
            <v>98399707.079999998</v>
          </cell>
          <cell r="S65">
            <v>76058580.793832064</v>
          </cell>
          <cell r="T65">
            <v>0</v>
          </cell>
          <cell r="U65">
            <v>98399707.079999998</v>
          </cell>
          <cell r="V65">
            <v>1757110.3737428114</v>
          </cell>
          <cell r="W65">
            <v>1488111.1037858413</v>
          </cell>
          <cell r="X65">
            <v>5389340.7011071509</v>
          </cell>
          <cell r="Y65">
            <v>5108712.165082599</v>
          </cell>
          <cell r="Z65">
            <v>12855932.345904201</v>
          </cell>
          <cell r="AA65">
            <v>12170461.89258993</v>
          </cell>
          <cell r="AB65">
            <v>14592523.627484459</v>
          </cell>
          <cell r="AC65">
            <v>21194589.222985726</v>
          </cell>
          <cell r="AD65">
            <v>6488611.5745742219</v>
          </cell>
          <cell r="AE65">
            <v>17354314.072743058</v>
          </cell>
          <cell r="AF65">
            <v>77115757.899686515</v>
          </cell>
          <cell r="AG65">
            <v>1377045.7474473442</v>
          </cell>
          <cell r="AH65">
            <v>1166231.2725594367</v>
          </cell>
          <cell r="AI65">
            <v>4223621.2391121872</v>
          </cell>
          <cell r="AJ65">
            <v>4003692.9193437295</v>
          </cell>
          <cell r="AK65">
            <v>10075182.089266615</v>
          </cell>
          <cell r="AL65">
            <v>9537979.5396472812</v>
          </cell>
          <cell r="AM65">
            <v>11436147.043483118</v>
          </cell>
          <cell r="AN65">
            <v>16610179.641838342</v>
          </cell>
          <cell r="AO65">
            <v>5085118.7888512714</v>
          </cell>
          <cell r="AP65">
            <v>13600559.618137192</v>
          </cell>
          <cell r="AQ65">
            <v>10895</v>
          </cell>
          <cell r="AR65">
            <v>60</v>
          </cell>
          <cell r="AS65">
            <v>51</v>
          </cell>
          <cell r="AT65">
            <v>352</v>
          </cell>
          <cell r="AU65">
            <v>342</v>
          </cell>
          <cell r="AV65">
            <v>1168</v>
          </cell>
          <cell r="AW65">
            <v>1075</v>
          </cell>
          <cell r="AX65">
            <v>3121</v>
          </cell>
          <cell r="AY65">
            <v>2316</v>
          </cell>
          <cell r="AZ65">
            <v>803</v>
          </cell>
          <cell r="BA65">
            <v>1607</v>
          </cell>
          <cell r="BB65">
            <v>589.84058359864241</v>
          </cell>
          <cell r="BC65">
            <v>1912.5635381213115</v>
          </cell>
          <cell r="BD65">
            <v>1905.6066545088836</v>
          </cell>
          <cell r="BE65">
            <v>999.91033122921101</v>
          </cell>
          <cell r="BF65">
            <v>975.55870354379374</v>
          </cell>
          <cell r="BG65">
            <v>718.83433856068882</v>
          </cell>
          <cell r="BH65">
            <v>739.3782588873861</v>
          </cell>
          <cell r="BI65">
            <v>305.35477527189784</v>
          </cell>
          <cell r="BJ65">
            <v>597.6604649481269</v>
          </cell>
          <cell r="BK65">
            <v>527.72092038722201</v>
          </cell>
          <cell r="BL65">
            <v>705.27689370136852</v>
          </cell>
          <cell r="BM65">
            <v>8.6155000000000008</v>
          </cell>
          <cell r="BN65">
            <v>8.5841999999999992</v>
          </cell>
          <cell r="BO65">
            <v>4.5042999999999997</v>
          </cell>
          <cell r="BP65">
            <v>4.3945999999999996</v>
          </cell>
          <cell r="BQ65">
            <v>3.2381000000000002</v>
          </cell>
          <cell r="BR65">
            <v>3.3307000000000002</v>
          </cell>
          <cell r="BS65">
            <v>1.3754999999999999</v>
          </cell>
          <cell r="BT65">
            <v>2.6922999999999999</v>
          </cell>
          <cell r="BU65">
            <v>2.3772000000000002</v>
          </cell>
          <cell r="BV65">
            <v>3.1770999999999998</v>
          </cell>
          <cell r="BW65">
            <v>2.65705258375402</v>
          </cell>
          <cell r="BX65">
            <v>1.115</v>
          </cell>
          <cell r="BY65">
            <v>1</v>
          </cell>
          <cell r="BZ65">
            <v>0.83</v>
          </cell>
          <cell r="CA65">
            <v>24</v>
          </cell>
        </row>
        <row r="66">
          <cell r="C66" t="str">
            <v>Шелехов РБ</v>
          </cell>
          <cell r="D66">
            <v>380188</v>
          </cell>
          <cell r="E66">
            <v>1.276</v>
          </cell>
          <cell r="F66">
            <v>135716291</v>
          </cell>
          <cell r="G66">
            <v>71967932</v>
          </cell>
          <cell r="H66">
            <v>2217746</v>
          </cell>
          <cell r="I66">
            <v>2001193</v>
          </cell>
          <cell r="J66">
            <v>5651714</v>
          </cell>
          <cell r="K66">
            <v>5130110</v>
          </cell>
          <cell r="L66">
            <v>9131112</v>
          </cell>
          <cell r="M66">
            <v>8627135</v>
          </cell>
          <cell r="N66">
            <v>6808224</v>
          </cell>
          <cell r="O66">
            <v>14026711</v>
          </cell>
          <cell r="P66">
            <v>4672516</v>
          </cell>
          <cell r="Q66">
            <v>13701471</v>
          </cell>
          <cell r="R66">
            <v>159989739.90000001</v>
          </cell>
          <cell r="S66">
            <v>123664926.64461438</v>
          </cell>
          <cell r="T66">
            <v>0</v>
          </cell>
          <cell r="U66">
            <v>159989739.89999998</v>
          </cell>
          <cell r="V66">
            <v>4930204.2707613921</v>
          </cell>
          <cell r="W66">
            <v>4448791.8252215544</v>
          </cell>
          <cell r="X66">
            <v>12564155.002386183</v>
          </cell>
          <cell r="Y66">
            <v>11404592.875593383</v>
          </cell>
          <cell r="Z66">
            <v>20299099.797362093</v>
          </cell>
          <cell r="AA66">
            <v>19178723.722840704</v>
          </cell>
          <cell r="AB66">
            <v>15135157.516280135</v>
          </cell>
          <cell r="AC66">
            <v>31182358.3390234</v>
          </cell>
          <cell r="AD66">
            <v>10387329.449991539</v>
          </cell>
          <cell r="AE66">
            <v>30459327.100539625</v>
          </cell>
          <cell r="AF66">
            <v>125383808.69905956</v>
          </cell>
          <cell r="AG66">
            <v>3863796.4504399626</v>
          </cell>
          <cell r="AH66">
            <v>3486513.9696093686</v>
          </cell>
          <cell r="AI66">
            <v>9846516.4595502988</v>
          </cell>
          <cell r="AJ66">
            <v>8937768.7112800796</v>
          </cell>
          <cell r="AK66">
            <v>15908385.421130167</v>
          </cell>
          <cell r="AL66">
            <v>15030347.745172964</v>
          </cell>
          <cell r="AM66">
            <v>11861408.711818287</v>
          </cell>
          <cell r="AN66">
            <v>24437584.905190751</v>
          </cell>
          <cell r="AO66">
            <v>8140540.3213099837</v>
          </cell>
          <cell r="AP66">
            <v>23870946.003557701</v>
          </cell>
          <cell r="AQ66">
            <v>68713</v>
          </cell>
          <cell r="AR66">
            <v>513</v>
          </cell>
          <cell r="AS66">
            <v>468</v>
          </cell>
          <cell r="AT66">
            <v>2201</v>
          </cell>
          <cell r="AU66">
            <v>2101</v>
          </cell>
          <cell r="AV66">
            <v>6360</v>
          </cell>
          <cell r="AW66">
            <v>5893</v>
          </cell>
          <cell r="AX66">
            <v>18356</v>
          </cell>
          <cell r="AY66">
            <v>17378</v>
          </cell>
          <cell r="AZ66">
            <v>4668</v>
          </cell>
          <cell r="BA66">
            <v>10775</v>
          </cell>
          <cell r="BB66">
            <v>152.0622112980314</v>
          </cell>
          <cell r="BC66">
            <v>627.64724666016286</v>
          </cell>
          <cell r="BD66">
            <v>620.81801453158278</v>
          </cell>
          <cell r="BE66">
            <v>372.80465165645535</v>
          </cell>
          <cell r="BF66">
            <v>354.50454986831983</v>
          </cell>
          <cell r="BG66">
            <v>208.44320520348751</v>
          </cell>
          <cell r="BH66">
            <v>212.54521954257825</v>
          </cell>
          <cell r="BI66">
            <v>53.848917301419554</v>
          </cell>
          <cell r="BJ66">
            <v>117.18640860662309</v>
          </cell>
          <cell r="BK66">
            <v>145.32526994626505</v>
          </cell>
          <cell r="BL66">
            <v>184.61675176765431</v>
          </cell>
          <cell r="BM66">
            <v>2.8273999999999999</v>
          </cell>
          <cell r="BN66">
            <v>2.7966000000000002</v>
          </cell>
          <cell r="BO66">
            <v>1.6794</v>
          </cell>
          <cell r="BP66">
            <v>1.5969</v>
          </cell>
          <cell r="BQ66">
            <v>0.93899999999999995</v>
          </cell>
          <cell r="BR66">
            <v>0.95740000000000003</v>
          </cell>
          <cell r="BS66">
            <v>0.24260000000000001</v>
          </cell>
          <cell r="BT66">
            <v>0.52790000000000004</v>
          </cell>
          <cell r="BU66">
            <v>1.6</v>
          </cell>
          <cell r="BV66">
            <v>1.6</v>
          </cell>
          <cell r="BW66">
            <v>0.86971200937231696</v>
          </cell>
          <cell r="BX66">
            <v>1</v>
          </cell>
          <cell r="BY66">
            <v>1</v>
          </cell>
          <cell r="BZ66">
            <v>0.83</v>
          </cell>
          <cell r="CA66">
            <v>24</v>
          </cell>
        </row>
        <row r="67">
          <cell r="C67" t="str">
            <v>Чуна РБ</v>
          </cell>
          <cell r="D67">
            <v>380185</v>
          </cell>
          <cell r="E67">
            <v>1.276</v>
          </cell>
          <cell r="F67">
            <v>115342916</v>
          </cell>
          <cell r="G67">
            <v>27872039</v>
          </cell>
          <cell r="H67">
            <v>823042</v>
          </cell>
          <cell r="I67">
            <v>765678</v>
          </cell>
          <cell r="J67">
            <v>1813872</v>
          </cell>
          <cell r="K67">
            <v>1602965</v>
          </cell>
          <cell r="L67">
            <v>3438864</v>
          </cell>
          <cell r="M67">
            <v>3219062</v>
          </cell>
          <cell r="N67">
            <v>2704021</v>
          </cell>
          <cell r="O67">
            <v>5904929</v>
          </cell>
          <cell r="P67">
            <v>1998590</v>
          </cell>
          <cell r="Q67">
            <v>5601016</v>
          </cell>
          <cell r="R67">
            <v>142069957.40000001</v>
          </cell>
          <cell r="S67">
            <v>109813734.75554337</v>
          </cell>
          <cell r="T67">
            <v>0</v>
          </cell>
          <cell r="U67">
            <v>142069957.40000001</v>
          </cell>
          <cell r="V67">
            <v>4195227.4061618103</v>
          </cell>
          <cell r="W67">
            <v>3902830.3900592704</v>
          </cell>
          <cell r="X67">
            <v>9245707.4191469382</v>
          </cell>
          <cell r="Y67">
            <v>8170667.7169794077</v>
          </cell>
          <cell r="Z67">
            <v>17528651.634865809</v>
          </cell>
          <cell r="AA67">
            <v>16408272.147149293</v>
          </cell>
          <cell r="AB67">
            <v>13782994.070821494</v>
          </cell>
          <cell r="AC67">
            <v>30098731.25823427</v>
          </cell>
          <cell r="AD67">
            <v>10187255.986548599</v>
          </cell>
          <cell r="AE67">
            <v>28549619.370033115</v>
          </cell>
          <cell r="AF67">
            <v>111340092.0062696</v>
          </cell>
          <cell r="AG67">
            <v>3287795.7728540832</v>
          </cell>
          <cell r="AH67">
            <v>3058644.5063160425</v>
          </cell>
          <cell r="AI67">
            <v>7245852.209362804</v>
          </cell>
          <cell r="AJ67">
            <v>6403344.6057832344</v>
          </cell>
          <cell r="AK67">
            <v>13737187.801618973</v>
          </cell>
          <cell r="AL67">
            <v>12859147.45074396</v>
          </cell>
          <cell r="AM67">
            <v>10801719.491239415</v>
          </cell>
          <cell r="AN67">
            <v>23588347.381061338</v>
          </cell>
          <cell r="AO67">
            <v>7983742.9361666134</v>
          </cell>
          <cell r="AP67">
            <v>22374309.851123132</v>
          </cell>
          <cell r="AQ67">
            <v>33721</v>
          </cell>
          <cell r="AR67">
            <v>168</v>
          </cell>
          <cell r="AS67">
            <v>129</v>
          </cell>
          <cell r="AT67">
            <v>806</v>
          </cell>
          <cell r="AU67">
            <v>771</v>
          </cell>
          <cell r="AV67">
            <v>3274</v>
          </cell>
          <cell r="AW67">
            <v>2913</v>
          </cell>
          <cell r="AX67">
            <v>9106</v>
          </cell>
          <cell r="AY67">
            <v>7852</v>
          </cell>
          <cell r="AZ67">
            <v>2673</v>
          </cell>
          <cell r="BA67">
            <v>6029</v>
          </cell>
          <cell r="BB67">
            <v>275.15023280811562</v>
          </cell>
          <cell r="BC67">
            <v>1630.851077804605</v>
          </cell>
          <cell r="BD67">
            <v>1975.8685441318105</v>
          </cell>
          <cell r="BE67">
            <v>749.15758988449181</v>
          </cell>
          <cell r="BF67">
            <v>692.10382682481998</v>
          </cell>
          <cell r="BG67">
            <v>349.65352783595426</v>
          </cell>
          <cell r="BH67">
            <v>367.8666738397975</v>
          </cell>
          <cell r="BI67">
            <v>98.851668233759938</v>
          </cell>
          <cell r="BJ67">
            <v>250.34330299139646</v>
          </cell>
          <cell r="BK67">
            <v>248.90082729039196</v>
          </cell>
          <cell r="BL67">
            <v>309.25954900098321</v>
          </cell>
          <cell r="BM67">
            <v>7.3464999999999998</v>
          </cell>
          <cell r="BN67">
            <v>8.9007000000000005</v>
          </cell>
          <cell r="BO67">
            <v>3.3746999999999998</v>
          </cell>
          <cell r="BP67">
            <v>3.1177000000000001</v>
          </cell>
          <cell r="BQ67">
            <v>1.5750999999999999</v>
          </cell>
          <cell r="BR67">
            <v>1.6571</v>
          </cell>
          <cell r="BS67">
            <v>0.44529999999999997</v>
          </cell>
          <cell r="BT67">
            <v>1.1276999999999999</v>
          </cell>
          <cell r="BU67">
            <v>1.6</v>
          </cell>
          <cell r="BV67">
            <v>1.6</v>
          </cell>
          <cell r="BW67">
            <v>1.31440257109813</v>
          </cell>
          <cell r="BX67">
            <v>1.05</v>
          </cell>
          <cell r="BY67">
            <v>1</v>
          </cell>
          <cell r="BZ67">
            <v>0.82</v>
          </cell>
          <cell r="CA67">
            <v>25</v>
          </cell>
        </row>
        <row r="68">
          <cell r="C68" t="str">
            <v>Нукутская РБ</v>
          </cell>
          <cell r="D68">
            <v>380248</v>
          </cell>
          <cell r="E68">
            <v>1.276</v>
          </cell>
          <cell r="F68">
            <v>49368931</v>
          </cell>
          <cell r="G68">
            <v>15522028</v>
          </cell>
          <cell r="H68">
            <v>329725</v>
          </cell>
          <cell r="I68">
            <v>297797</v>
          </cell>
          <cell r="J68">
            <v>762809</v>
          </cell>
          <cell r="K68">
            <v>764105</v>
          </cell>
          <cell r="L68">
            <v>2153169</v>
          </cell>
          <cell r="M68">
            <v>2038301</v>
          </cell>
          <cell r="N68">
            <v>1958446</v>
          </cell>
          <cell r="O68">
            <v>3739538</v>
          </cell>
          <cell r="P68">
            <v>890253</v>
          </cell>
          <cell r="Q68">
            <v>2587885</v>
          </cell>
          <cell r="R68">
            <v>64751856.810000002</v>
          </cell>
          <cell r="S68">
            <v>50050294.651146531</v>
          </cell>
          <cell r="T68">
            <v>0</v>
          </cell>
          <cell r="U68">
            <v>64751856.809999995</v>
          </cell>
          <cell r="V68">
            <v>1375484.3108566259</v>
          </cell>
          <cell r="W68">
            <v>1242293.1270609465</v>
          </cell>
          <cell r="X68">
            <v>3182142.1235278854</v>
          </cell>
          <cell r="Y68">
            <v>3187548.5308881709</v>
          </cell>
          <cell r="Z68">
            <v>8982182.6616812497</v>
          </cell>
          <cell r="AA68">
            <v>8502998.0932697598</v>
          </cell>
          <cell r="AB68">
            <v>8169874.1274089478</v>
          </cell>
          <cell r="AC68">
            <v>15599896.425361028</v>
          </cell>
          <cell r="AD68">
            <v>3713788.8670651112</v>
          </cell>
          <cell r="AE68">
            <v>10795648.542880276</v>
          </cell>
          <cell r="AF68">
            <v>50745969.28683386</v>
          </cell>
          <cell r="AG68">
            <v>1077965.7608594247</v>
          </cell>
          <cell r="AH68">
            <v>973583.95537691738</v>
          </cell>
          <cell r="AI68">
            <v>2493841.7895986564</v>
          </cell>
          <cell r="AJ68">
            <v>2498078.7859625164</v>
          </cell>
          <cell r="AK68">
            <v>7039328.1047658697</v>
          </cell>
          <cell r="AL68">
            <v>6663791.6091455799</v>
          </cell>
          <cell r="AM68">
            <v>6402722.6703831879</v>
          </cell>
          <cell r="AN68">
            <v>12225624.157806449</v>
          </cell>
          <cell r="AO68">
            <v>2910492.8425275167</v>
          </cell>
          <cell r="AP68">
            <v>8460539.6104077399</v>
          </cell>
          <cell r="AQ68">
            <v>15420</v>
          </cell>
          <cell r="AR68">
            <v>128</v>
          </cell>
          <cell r="AS68">
            <v>91</v>
          </cell>
          <cell r="AT68">
            <v>537</v>
          </cell>
          <cell r="AU68">
            <v>541</v>
          </cell>
          <cell r="AV68">
            <v>1810</v>
          </cell>
          <cell r="AW68">
            <v>1698</v>
          </cell>
          <cell r="AX68">
            <v>4286</v>
          </cell>
          <cell r="AY68">
            <v>3503</v>
          </cell>
          <cell r="AZ68">
            <v>868</v>
          </cell>
          <cell r="BA68">
            <v>1958</v>
          </cell>
          <cell r="BB68">
            <v>274.24324084972903</v>
          </cell>
          <cell r="BC68">
            <v>701.80062555952134</v>
          </cell>
          <cell r="BD68">
            <v>891.56039869681081</v>
          </cell>
          <cell r="BE68">
            <v>387.00213991288894</v>
          </cell>
          <cell r="BF68">
            <v>384.7934051082126</v>
          </cell>
          <cell r="BG68">
            <v>324.0942957995336</v>
          </cell>
          <cell r="BH68">
            <v>327.04120578845601</v>
          </cell>
          <cell r="BI68">
            <v>124.48908598505186</v>
          </cell>
          <cell r="BJ68">
            <v>290.83700061391306</v>
          </cell>
          <cell r="BK68">
            <v>279.42519609519167</v>
          </cell>
          <cell r="BL68">
            <v>360.08425308170496</v>
          </cell>
          <cell r="BM68">
            <v>3.1614</v>
          </cell>
          <cell r="BN68">
            <v>4.0162000000000004</v>
          </cell>
          <cell r="BO68">
            <v>1.7433000000000001</v>
          </cell>
          <cell r="BP68">
            <v>1.7334000000000001</v>
          </cell>
          <cell r="BQ68">
            <v>1.4599</v>
          </cell>
          <cell r="BR68">
            <v>1.4732000000000001</v>
          </cell>
          <cell r="BS68">
            <v>0.56079999999999997</v>
          </cell>
          <cell r="BT68">
            <v>1.3101</v>
          </cell>
          <cell r="BU68">
            <v>1.6</v>
          </cell>
          <cell r="BV68">
            <v>1.6221000000000001</v>
          </cell>
          <cell r="BW68">
            <v>1.25458549935149</v>
          </cell>
          <cell r="BX68">
            <v>1.115</v>
          </cell>
          <cell r="BY68">
            <v>1</v>
          </cell>
          <cell r="BZ68">
            <v>0.82</v>
          </cell>
          <cell r="CA68">
            <v>25</v>
          </cell>
        </row>
        <row r="69">
          <cell r="C69" t="str">
            <v>Зима РЖД-МЕДИЦИНА</v>
          </cell>
          <cell r="D69">
            <v>380167</v>
          </cell>
          <cell r="E69">
            <v>1.276</v>
          </cell>
          <cell r="F69">
            <v>13855298</v>
          </cell>
          <cell r="G69">
            <v>8645827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3758889</v>
          </cell>
          <cell r="O69">
            <v>2169739</v>
          </cell>
          <cell r="P69">
            <v>699693</v>
          </cell>
          <cell r="Q69">
            <v>2017506</v>
          </cell>
          <cell r="R69">
            <v>17188510.899999999</v>
          </cell>
          <cell r="S69">
            <v>13285951.592250263</v>
          </cell>
          <cell r="T69">
            <v>0</v>
          </cell>
          <cell r="U69">
            <v>17188510.899999999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7472935.1568554509</v>
          </cell>
          <cell r="AC69">
            <v>4313593.4193056487</v>
          </cell>
          <cell r="AD69">
            <v>1391038.7932992065</v>
          </cell>
          <cell r="AE69">
            <v>4010943.5305396924</v>
          </cell>
          <cell r="AF69">
            <v>13470619.827586206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5856532.2545889113</v>
          </cell>
          <cell r="AN69">
            <v>3380559.1060389094</v>
          </cell>
          <cell r="AO69">
            <v>1090155.7941216351</v>
          </cell>
          <cell r="AP69">
            <v>3143372.6728367493</v>
          </cell>
          <cell r="AQ69">
            <v>7839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3836</v>
          </cell>
          <cell r="AY69">
            <v>1814</v>
          </cell>
          <cell r="AZ69">
            <v>717</v>
          </cell>
          <cell r="BA69">
            <v>1472</v>
          </cell>
          <cell r="BB69">
            <v>143.2008741292066</v>
          </cell>
          <cell r="BC69" t="e">
            <v>#DIV/0!</v>
          </cell>
          <cell r="BD69" t="e">
            <v>#DIV/0!</v>
          </cell>
          <cell r="BE69" t="e">
            <v>#DIV/0!</v>
          </cell>
          <cell r="BF69" t="e">
            <v>#DIV/0!</v>
          </cell>
          <cell r="BG69" t="e">
            <v>#DIV/0!</v>
          </cell>
          <cell r="BH69" t="e">
            <v>#DIV/0!</v>
          </cell>
          <cell r="BI69">
            <v>127.22741255189675</v>
          </cell>
          <cell r="BJ69">
            <v>155.29948116680032</v>
          </cell>
          <cell r="BK69">
            <v>126.70336984212402</v>
          </cell>
          <cell r="BL69">
            <v>177.95361598939931</v>
          </cell>
          <cell r="BM69">
            <v>0</v>
          </cell>
          <cell r="BN69">
            <v>0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0.57310000000000005</v>
          </cell>
          <cell r="BT69">
            <v>0.6996</v>
          </cell>
          <cell r="BU69">
            <v>1.6</v>
          </cell>
          <cell r="BV69">
            <v>1.6</v>
          </cell>
          <cell r="BW69">
            <v>0.88912948080112297</v>
          </cell>
          <cell r="BX69">
            <v>1.115</v>
          </cell>
          <cell r="BY69">
            <v>1</v>
          </cell>
          <cell r="BZ69">
            <v>0.79</v>
          </cell>
          <cell r="CA69">
            <v>26</v>
          </cell>
        </row>
        <row r="70">
          <cell r="C70" t="str">
            <v>Усть-Кут РЖД-МЕДИЦИНА</v>
          </cell>
          <cell r="D70">
            <v>380169</v>
          </cell>
          <cell r="E70">
            <v>1.595</v>
          </cell>
          <cell r="F70">
            <v>6893744</v>
          </cell>
          <cell r="G70">
            <v>4238669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686</v>
          </cell>
          <cell r="M70">
            <v>0</v>
          </cell>
          <cell r="N70">
            <v>1683601</v>
          </cell>
          <cell r="O70">
            <v>1180072</v>
          </cell>
          <cell r="P70">
            <v>337267</v>
          </cell>
          <cell r="Q70">
            <v>1037043</v>
          </cell>
          <cell r="R70">
            <v>5188782.13</v>
          </cell>
          <cell r="S70">
            <v>4010696.9507364603</v>
          </cell>
          <cell r="T70">
            <v>0</v>
          </cell>
          <cell r="U70">
            <v>5188782.129999999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839.7694043059272</v>
          </cell>
          <cell r="AA70">
            <v>0</v>
          </cell>
          <cell r="AB70">
            <v>2060986.3102898882</v>
          </cell>
          <cell r="AC70">
            <v>1444589.4467610847</v>
          </cell>
          <cell r="AD70">
            <v>412866.62927412119</v>
          </cell>
          <cell r="AE70">
            <v>1269499.9742705999</v>
          </cell>
          <cell r="AF70">
            <v>3253154.9404388713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526.50119392221143</v>
          </cell>
          <cell r="AL70">
            <v>0</v>
          </cell>
          <cell r="AM70">
            <v>1292154.4265140365</v>
          </cell>
          <cell r="AN70">
            <v>905698.71270287444</v>
          </cell>
          <cell r="AO70">
            <v>258850.55126904152</v>
          </cell>
          <cell r="AP70">
            <v>795924.74875899684</v>
          </cell>
          <cell r="AQ70">
            <v>3764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1619</v>
          </cell>
          <cell r="AY70">
            <v>1022</v>
          </cell>
          <cell r="AZ70">
            <v>312</v>
          </cell>
          <cell r="BA70">
            <v>811</v>
          </cell>
          <cell r="BB70">
            <v>72.023444483680294</v>
          </cell>
          <cell r="BC70" t="e">
            <v>#DIV/0!</v>
          </cell>
          <cell r="BD70" t="e">
            <v>#DIV/0!</v>
          </cell>
          <cell r="BE70" t="e">
            <v>#DIV/0!</v>
          </cell>
          <cell r="BF70" t="e">
            <v>#DIV/0!</v>
          </cell>
          <cell r="BG70" t="e">
            <v>#DIV/0!</v>
          </cell>
          <cell r="BH70" t="e">
            <v>#DIV/0!</v>
          </cell>
          <cell r="BI70">
            <v>66.509904597181205</v>
          </cell>
          <cell r="BJ70">
            <v>73.850188576555325</v>
          </cell>
          <cell r="BK70">
            <v>69.137433565449129</v>
          </cell>
          <cell r="BL70">
            <v>81.784293953863227</v>
          </cell>
          <cell r="BM70">
            <v>0</v>
          </cell>
          <cell r="BN70">
            <v>0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0.29959999999999998</v>
          </cell>
          <cell r="BT70">
            <v>0.3327</v>
          </cell>
          <cell r="BU70">
            <v>1.6</v>
          </cell>
          <cell r="BV70">
            <v>1.6</v>
          </cell>
          <cell r="BW70">
            <v>0.69656530286928797</v>
          </cell>
          <cell r="BX70">
            <v>1.115</v>
          </cell>
          <cell r="BY70">
            <v>1</v>
          </cell>
          <cell r="BZ70">
            <v>0.79</v>
          </cell>
          <cell r="CA70">
            <v>26</v>
          </cell>
        </row>
        <row r="71">
          <cell r="C71" t="str">
            <v>Братск ГБ3</v>
          </cell>
          <cell r="D71">
            <v>380120</v>
          </cell>
          <cell r="E71">
            <v>1.5780000000000001</v>
          </cell>
          <cell r="F71">
            <v>99074238</v>
          </cell>
          <cell r="G71">
            <v>50084849</v>
          </cell>
          <cell r="H71">
            <v>1079431</v>
          </cell>
          <cell r="I71">
            <v>1014920</v>
          </cell>
          <cell r="J71">
            <v>3658856</v>
          </cell>
          <cell r="K71">
            <v>3215298</v>
          </cell>
          <cell r="L71">
            <v>4862565</v>
          </cell>
          <cell r="M71">
            <v>5163000</v>
          </cell>
          <cell r="N71">
            <v>4983519</v>
          </cell>
          <cell r="O71">
            <v>12103081</v>
          </cell>
          <cell r="P71">
            <v>3212808</v>
          </cell>
          <cell r="Q71">
            <v>10791371</v>
          </cell>
          <cell r="R71">
            <v>131907506.56</v>
          </cell>
          <cell r="S71">
            <v>101958613.92573568</v>
          </cell>
          <cell r="T71">
            <v>0</v>
          </cell>
          <cell r="U71">
            <v>131907506.56</v>
          </cell>
          <cell r="V71">
            <v>2842876.7293192274</v>
          </cell>
          <cell r="W71">
            <v>2672975.3454557727</v>
          </cell>
          <cell r="X71">
            <v>9636258.8978174888</v>
          </cell>
          <cell r="Y71">
            <v>8468068.6973291058</v>
          </cell>
          <cell r="Z71">
            <v>12806444.213017922</v>
          </cell>
          <cell r="AA71">
            <v>13597694.112430686</v>
          </cell>
          <cell r="AB71">
            <v>13124998.443828484</v>
          </cell>
          <cell r="AC71">
            <v>31875652.383492488</v>
          </cell>
          <cell r="AD71">
            <v>8461510.8320686053</v>
          </cell>
          <cell r="AE71">
            <v>28421026.905240223</v>
          </cell>
          <cell r="AF71">
            <v>83591575.7667934</v>
          </cell>
          <cell r="AG71">
            <v>1801569.5369576851</v>
          </cell>
          <cell r="AH71">
            <v>1693900.7258908572</v>
          </cell>
          <cell r="AI71">
            <v>6106627.9453849737</v>
          </cell>
          <cell r="AJ71">
            <v>5366329.9729588758</v>
          </cell>
          <cell r="AK71">
            <v>8115617.3720012177</v>
          </cell>
          <cell r="AL71">
            <v>8617043.1637710296</v>
          </cell>
          <cell r="AM71">
            <v>8317489.5081295837</v>
          </cell>
          <cell r="AN71">
            <v>20200033.196129587</v>
          </cell>
          <cell r="AO71">
            <v>5362174.1648090016</v>
          </cell>
          <cell r="AP71">
            <v>18010790.180760596</v>
          </cell>
          <cell r="AQ71">
            <v>35507</v>
          </cell>
          <cell r="AR71">
            <v>146</v>
          </cell>
          <cell r="AS71">
            <v>145</v>
          </cell>
          <cell r="AT71">
            <v>908</v>
          </cell>
          <cell r="AU71">
            <v>821</v>
          </cell>
          <cell r="AV71">
            <v>2801</v>
          </cell>
          <cell r="AW71">
            <v>2772</v>
          </cell>
          <cell r="AX71">
            <v>9695</v>
          </cell>
          <cell r="AY71">
            <v>8655</v>
          </cell>
          <cell r="AZ71">
            <v>2726</v>
          </cell>
          <cell r="BA71">
            <v>6838</v>
          </cell>
          <cell r="BB71">
            <v>196.18567176142122</v>
          </cell>
          <cell r="BC71">
            <v>1028.2931147018751</v>
          </cell>
          <cell r="BD71">
            <v>973.50616430509035</v>
          </cell>
          <cell r="BE71">
            <v>560.44676444428899</v>
          </cell>
          <cell r="BF71">
            <v>544.69447553378757</v>
          </cell>
          <cell r="BG71">
            <v>241.44999916700039</v>
          </cell>
          <cell r="BH71">
            <v>259.05011916098573</v>
          </cell>
          <cell r="BI71">
            <v>71.492947465442526</v>
          </cell>
          <cell r="BJ71">
            <v>194.49290579751192</v>
          </cell>
          <cell r="BK71">
            <v>163.92070692128277</v>
          </cell>
          <cell r="BL71">
            <v>219.49388442966506</v>
          </cell>
          <cell r="BM71">
            <v>4.6321000000000003</v>
          </cell>
          <cell r="BN71">
            <v>4.3853</v>
          </cell>
          <cell r="BO71">
            <v>2.5246</v>
          </cell>
          <cell r="BP71">
            <v>2.4537</v>
          </cell>
          <cell r="BQ71">
            <v>1.0876999999999999</v>
          </cell>
          <cell r="BR71">
            <v>1.1669</v>
          </cell>
          <cell r="BS71">
            <v>0.3221</v>
          </cell>
          <cell r="BT71">
            <v>0.87609999999999999</v>
          </cell>
          <cell r="BU71">
            <v>1.6</v>
          </cell>
          <cell r="BV71">
            <v>1.6</v>
          </cell>
          <cell r="BW71">
            <v>1.067622696933</v>
          </cell>
          <cell r="BX71">
            <v>1</v>
          </cell>
          <cell r="BY71">
            <v>1</v>
          </cell>
          <cell r="BZ71">
            <v>0.77</v>
          </cell>
          <cell r="CA71">
            <v>27</v>
          </cell>
        </row>
        <row r="72">
          <cell r="C72" t="str">
            <v>Осинская РБ</v>
          </cell>
          <cell r="D72">
            <v>380249</v>
          </cell>
          <cell r="E72">
            <v>1.276</v>
          </cell>
          <cell r="F72">
            <v>96089862</v>
          </cell>
          <cell r="G72">
            <v>23811871</v>
          </cell>
          <cell r="H72">
            <v>479599</v>
          </cell>
          <cell r="I72">
            <v>529488</v>
          </cell>
          <cell r="J72">
            <v>1511408</v>
          </cell>
          <cell r="K72">
            <v>1378806</v>
          </cell>
          <cell r="L72">
            <v>4238495</v>
          </cell>
          <cell r="M72">
            <v>4120388</v>
          </cell>
          <cell r="N72">
            <v>2475746</v>
          </cell>
          <cell r="O72">
            <v>4862871</v>
          </cell>
          <cell r="P72">
            <v>1097022</v>
          </cell>
          <cell r="Q72">
            <v>3118048</v>
          </cell>
          <cell r="R72">
            <v>105714501.15000001</v>
          </cell>
          <cell r="S72">
            <v>81712590.057510555</v>
          </cell>
          <cell r="T72">
            <v>0</v>
          </cell>
          <cell r="U72">
            <v>105714501.15000001</v>
          </cell>
          <cell r="V72">
            <v>2129213.9973813421</v>
          </cell>
          <cell r="W72">
            <v>2350699.7742811223</v>
          </cell>
          <cell r="X72">
            <v>6710003.7100872593</v>
          </cell>
          <cell r="Y72">
            <v>6121307.6650980897</v>
          </cell>
          <cell r="Z72">
            <v>18817101.123711333</v>
          </cell>
          <cell r="AA72">
            <v>18292756.665969096</v>
          </cell>
          <cell r="AB72">
            <v>10991251.101776417</v>
          </cell>
          <cell r="AC72">
            <v>21589062.947712161</v>
          </cell>
          <cell r="AD72">
            <v>4870307.4815320186</v>
          </cell>
          <cell r="AE72">
            <v>13842796.68245117</v>
          </cell>
          <cell r="AF72">
            <v>82848355.133228838</v>
          </cell>
          <cell r="AG72">
            <v>1668663.0073521489</v>
          </cell>
          <cell r="AH72">
            <v>1842241.2024146726</v>
          </cell>
          <cell r="AI72">
            <v>5258623.5972470688</v>
          </cell>
          <cell r="AJ72">
            <v>4797263.0604217006</v>
          </cell>
          <cell r="AK72">
            <v>14746944.454319226</v>
          </cell>
          <cell r="AL72">
            <v>14336016.195900545</v>
          </cell>
          <cell r="AM72">
            <v>8613833.1518623959</v>
          </cell>
          <cell r="AN72">
            <v>16919328.328928024</v>
          </cell>
          <cell r="AO72">
            <v>3816855.3930501714</v>
          </cell>
          <cell r="AP72">
            <v>10848586.741732892</v>
          </cell>
          <cell r="AQ72">
            <v>20208</v>
          </cell>
          <cell r="AR72">
            <v>146</v>
          </cell>
          <cell r="AS72">
            <v>162</v>
          </cell>
          <cell r="AT72">
            <v>822</v>
          </cell>
          <cell r="AU72">
            <v>706</v>
          </cell>
          <cell r="AV72">
            <v>2437</v>
          </cell>
          <cell r="AW72">
            <v>2267</v>
          </cell>
          <cell r="AX72">
            <v>5471</v>
          </cell>
          <cell r="AY72">
            <v>4628</v>
          </cell>
          <cell r="AZ72">
            <v>1156</v>
          </cell>
          <cell r="BA72">
            <v>2413</v>
          </cell>
          <cell r="BB72">
            <v>341.64833701681198</v>
          </cell>
          <cell r="BC72">
            <v>952.43322337451423</v>
          </cell>
          <cell r="BD72">
            <v>947.65493951372048</v>
          </cell>
          <cell r="BE72">
            <v>533.11269234053827</v>
          </cell>
          <cell r="BF72">
            <v>566.24918088074844</v>
          </cell>
          <cell r="BG72">
            <v>504.27248168236991</v>
          </cell>
          <cell r="BH72">
            <v>526.98192162551629</v>
          </cell>
          <cell r="BI72">
            <v>131.20442868248335</v>
          </cell>
          <cell r="BJ72">
            <v>304.65514853298799</v>
          </cell>
          <cell r="BK72">
            <v>275.14816847247488</v>
          </cell>
          <cell r="BL72">
            <v>374.65764407144951</v>
          </cell>
          <cell r="BM72">
            <v>4.2904</v>
          </cell>
          <cell r="BN72">
            <v>4.2689000000000004</v>
          </cell>
          <cell r="BO72">
            <v>2.4015</v>
          </cell>
          <cell r="BP72">
            <v>2.5508000000000002</v>
          </cell>
          <cell r="BQ72">
            <v>2.2715999999999998</v>
          </cell>
          <cell r="BR72">
            <v>2.3738999999999999</v>
          </cell>
          <cell r="BS72">
            <v>0.59099999999999997</v>
          </cell>
          <cell r="BT72">
            <v>1.3724000000000001</v>
          </cell>
          <cell r="BU72">
            <v>1.6</v>
          </cell>
          <cell r="BV72">
            <v>1.6877</v>
          </cell>
          <cell r="BW72">
            <v>1.5596410728424399</v>
          </cell>
          <cell r="BX72">
            <v>1.115</v>
          </cell>
          <cell r="BY72">
            <v>1</v>
          </cell>
          <cell r="BZ72">
            <v>0.77</v>
          </cell>
          <cell r="CA72">
            <v>27</v>
          </cell>
        </row>
        <row r="73">
          <cell r="C73" t="str">
            <v>Ангарск МАНО ЛДЦ</v>
          </cell>
          <cell r="D73">
            <v>380240</v>
          </cell>
          <cell r="E73">
            <v>1.276</v>
          </cell>
          <cell r="F73">
            <v>49071638</v>
          </cell>
          <cell r="G73">
            <v>33059436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52415</v>
          </cell>
          <cell r="M73">
            <v>103937</v>
          </cell>
          <cell r="N73">
            <v>5463961</v>
          </cell>
          <cell r="O73">
            <v>10941585</v>
          </cell>
          <cell r="P73">
            <v>3768942</v>
          </cell>
          <cell r="Q73">
            <v>12728596</v>
          </cell>
          <cell r="R73">
            <v>60191932.75</v>
          </cell>
          <cell r="S73">
            <v>46525676.91885104</v>
          </cell>
          <cell r="T73">
            <v>0</v>
          </cell>
          <cell r="U73">
            <v>60191932.75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95432.969730374418</v>
          </cell>
          <cell r="AA73">
            <v>189240.03767749548</v>
          </cell>
          <cell r="AB73">
            <v>9948335.8718104791</v>
          </cell>
          <cell r="AC73">
            <v>19921548.222976606</v>
          </cell>
          <cell r="AD73">
            <v>6862183.1117339842</v>
          </cell>
          <cell r="AE73">
            <v>23175192.536071062</v>
          </cell>
          <cell r="AF73">
            <v>47172361.089341693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74790.72862882007</v>
          </cell>
          <cell r="AL73">
            <v>148307.23955916573</v>
          </cell>
          <cell r="AM73">
            <v>7796501.4669361124</v>
          </cell>
          <cell r="AN73">
            <v>15612498.607348436</v>
          </cell>
          <cell r="AO73">
            <v>5377886.4512021821</v>
          </cell>
          <cell r="AP73">
            <v>18162376.595666975</v>
          </cell>
          <cell r="AQ73">
            <v>32067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9749</v>
          </cell>
          <cell r="AY73">
            <v>12002</v>
          </cell>
          <cell r="AZ73">
            <v>2665</v>
          </cell>
          <cell r="BA73">
            <v>7651</v>
          </cell>
          <cell r="BB73">
            <v>122.58802166646316</v>
          </cell>
          <cell r="BC73" t="e">
            <v>#DIV/0!</v>
          </cell>
          <cell r="BD73" t="e">
            <v>#DIV/0!</v>
          </cell>
          <cell r="BE73" t="e">
            <v>#DIV/0!</v>
          </cell>
          <cell r="BF73" t="e">
            <v>#DIV/0!</v>
          </cell>
          <cell r="BG73" t="e">
            <v>#DIV/0!</v>
          </cell>
          <cell r="BH73" t="e">
            <v>#DIV/0!</v>
          </cell>
          <cell r="BI73">
            <v>66.643599915684618</v>
          </cell>
          <cell r="BJ73">
            <v>108.40206220732959</v>
          </cell>
          <cell r="BK73">
            <v>168.16405413390189</v>
          </cell>
          <cell r="BL73">
            <v>197.82138060021538</v>
          </cell>
          <cell r="BM73">
            <v>0</v>
          </cell>
          <cell r="BN73">
            <v>0</v>
          </cell>
          <cell r="BO73">
            <v>0</v>
          </cell>
          <cell r="BP73">
            <v>0</v>
          </cell>
          <cell r="BQ73">
            <v>0</v>
          </cell>
          <cell r="BR73">
            <v>0</v>
          </cell>
          <cell r="BS73">
            <v>0.30020000000000002</v>
          </cell>
          <cell r="BT73">
            <v>0.48830000000000001</v>
          </cell>
          <cell r="BU73">
            <v>1.6</v>
          </cell>
          <cell r="BV73">
            <v>1.6</v>
          </cell>
          <cell r="BW73">
            <v>0.78874938098356595</v>
          </cell>
          <cell r="BX73">
            <v>1</v>
          </cell>
          <cell r="BY73">
            <v>1</v>
          </cell>
          <cell r="BZ73">
            <v>0.77</v>
          </cell>
          <cell r="CA73">
            <v>27</v>
          </cell>
        </row>
        <row r="74">
          <cell r="C74" t="str">
            <v>Боханская РБ</v>
          </cell>
          <cell r="D74">
            <v>380247</v>
          </cell>
          <cell r="E74">
            <v>1.276</v>
          </cell>
          <cell r="F74">
            <v>100734029</v>
          </cell>
          <cell r="G74">
            <v>16937942</v>
          </cell>
          <cell r="H74">
            <v>454351</v>
          </cell>
          <cell r="I74">
            <v>329438</v>
          </cell>
          <cell r="J74">
            <v>1173211</v>
          </cell>
          <cell r="K74">
            <v>1098475</v>
          </cell>
          <cell r="L74">
            <v>2357425</v>
          </cell>
          <cell r="M74">
            <v>2275508</v>
          </cell>
          <cell r="N74">
            <v>1864665</v>
          </cell>
          <cell r="O74">
            <v>3749198</v>
          </cell>
          <cell r="P74">
            <v>967190</v>
          </cell>
          <cell r="Q74">
            <v>2668481</v>
          </cell>
          <cell r="R74">
            <v>145557080.38</v>
          </cell>
          <cell r="S74">
            <v>112509125.148908</v>
          </cell>
          <cell r="T74">
            <v>0</v>
          </cell>
          <cell r="U74">
            <v>145557080.38</v>
          </cell>
          <cell r="V74">
            <v>3904488.811434906</v>
          </cell>
          <cell r="W74">
            <v>2831042.48711127</v>
          </cell>
          <cell r="X74">
            <v>10082049.391224751</v>
          </cell>
          <cell r="Y74">
            <v>9439801.7108820248</v>
          </cell>
          <cell r="Z74">
            <v>20258653.631876972</v>
          </cell>
          <cell r="AA74">
            <v>19554695.656729314</v>
          </cell>
          <cell r="AB74">
            <v>16024095.092944155</v>
          </cell>
          <cell r="AC74">
            <v>32218926.871194579</v>
          </cell>
          <cell r="AD74">
            <v>8311597.2750840811</v>
          </cell>
          <cell r="AE74">
            <v>22931729.451517947</v>
          </cell>
          <cell r="AF74">
            <v>114072947.00626959</v>
          </cell>
          <cell r="AG74">
            <v>3059944.2095884844</v>
          </cell>
          <cell r="AH74">
            <v>2218685.3347267006</v>
          </cell>
          <cell r="AI74">
            <v>7901292.6263516862</v>
          </cell>
          <cell r="AJ74">
            <v>7397963.7232617745</v>
          </cell>
          <cell r="AK74">
            <v>15876687.799276624</v>
          </cell>
          <cell r="AL74">
            <v>15324996.596182847</v>
          </cell>
          <cell r="AM74">
            <v>12558068.254658429</v>
          </cell>
          <cell r="AN74">
            <v>25249942.689023964</v>
          </cell>
          <cell r="AO74">
            <v>6513790.9679342331</v>
          </cell>
          <cell r="AP74">
            <v>17971574.805264849</v>
          </cell>
          <cell r="AQ74">
            <v>21600</v>
          </cell>
          <cell r="AR74">
            <v>181</v>
          </cell>
          <cell r="AS74">
            <v>151</v>
          </cell>
          <cell r="AT74">
            <v>783</v>
          </cell>
          <cell r="AU74">
            <v>702</v>
          </cell>
          <cell r="AV74">
            <v>2339</v>
          </cell>
          <cell r="AW74">
            <v>2309</v>
          </cell>
          <cell r="AX74">
            <v>5755</v>
          </cell>
          <cell r="AY74">
            <v>4943</v>
          </cell>
          <cell r="AZ74">
            <v>1386</v>
          </cell>
          <cell r="BA74">
            <v>3051</v>
          </cell>
          <cell r="BB74">
            <v>440.09624616616355</v>
          </cell>
          <cell r="BC74">
            <v>1408.8140928123778</v>
          </cell>
          <cell r="BD74">
            <v>1224.4400302023735</v>
          </cell>
          <cell r="BE74">
            <v>840.92088403061791</v>
          </cell>
          <cell r="BF74">
            <v>878.20082184968828</v>
          </cell>
          <cell r="BG74">
            <v>565.65084078939094</v>
          </cell>
          <cell r="BH74">
            <v>553.08923762750283</v>
          </cell>
          <cell r="BI74">
            <v>181.84286496754169</v>
          </cell>
          <cell r="BJ74">
            <v>425.6851893085165</v>
          </cell>
          <cell r="BK74">
            <v>391.64207358911932</v>
          </cell>
          <cell r="BL74">
            <v>490.86569445167839</v>
          </cell>
          <cell r="BM74">
            <v>6.3463000000000003</v>
          </cell>
          <cell r="BN74">
            <v>5.5156999999999998</v>
          </cell>
          <cell r="BO74">
            <v>3.7881</v>
          </cell>
          <cell r="BP74">
            <v>3.956</v>
          </cell>
          <cell r="BQ74">
            <v>2.5480999999999998</v>
          </cell>
          <cell r="BR74">
            <v>2.4914999999999998</v>
          </cell>
          <cell r="BS74">
            <v>0.81910000000000005</v>
          </cell>
          <cell r="BT74">
            <v>1.9176</v>
          </cell>
          <cell r="BU74">
            <v>1.7642</v>
          </cell>
          <cell r="BV74">
            <v>2.2111999999999998</v>
          </cell>
          <cell r="BW74">
            <v>1.9824904814814801</v>
          </cell>
          <cell r="BX74">
            <v>1.05</v>
          </cell>
          <cell r="BY74">
            <v>1</v>
          </cell>
          <cell r="BZ74">
            <v>0.75</v>
          </cell>
          <cell r="CA74">
            <v>28</v>
          </cell>
        </row>
        <row r="75">
          <cell r="C75" t="str">
            <v>Бодайбо РБ</v>
          </cell>
          <cell r="D75">
            <v>380115</v>
          </cell>
          <cell r="E75">
            <v>2.0489999999999999</v>
          </cell>
          <cell r="F75">
            <v>63778793</v>
          </cell>
          <cell r="G75">
            <v>21226175</v>
          </cell>
          <cell r="H75">
            <v>512842</v>
          </cell>
          <cell r="I75">
            <v>459008</v>
          </cell>
          <cell r="J75">
            <v>2132329</v>
          </cell>
          <cell r="K75">
            <v>1692133</v>
          </cell>
          <cell r="L75">
            <v>3054753</v>
          </cell>
          <cell r="M75">
            <v>2779706</v>
          </cell>
          <cell r="N75">
            <v>2345497</v>
          </cell>
          <cell r="O75">
            <v>3604609</v>
          </cell>
          <cell r="P75">
            <v>1214522</v>
          </cell>
          <cell r="Q75">
            <v>3430776</v>
          </cell>
          <cell r="R75">
            <v>89385428.310000002</v>
          </cell>
          <cell r="S75">
            <v>69090945.719490573</v>
          </cell>
          <cell r="T75">
            <v>0</v>
          </cell>
          <cell r="U75">
            <v>89385428.310000002</v>
          </cell>
          <cell r="V75">
            <v>2159626.1137655289</v>
          </cell>
          <cell r="W75">
            <v>1932926.0536915616</v>
          </cell>
          <cell r="X75">
            <v>8979438.8750132322</v>
          </cell>
          <cell r="Y75">
            <v>7125731.9306226978</v>
          </cell>
          <cell r="Z75">
            <v>12863853.486850902</v>
          </cell>
          <cell r="AA75">
            <v>11705604.584239829</v>
          </cell>
          <cell r="AB75">
            <v>9877109.462483</v>
          </cell>
          <cell r="AC75">
            <v>15179349.051587524</v>
          </cell>
          <cell r="AD75">
            <v>5114466.8863757988</v>
          </cell>
          <cell r="AE75">
            <v>14447321.865369929</v>
          </cell>
          <cell r="AF75">
            <v>43623927.920937046</v>
          </cell>
          <cell r="AG75">
            <v>1053990.2946635084</v>
          </cell>
          <cell r="AH75">
            <v>943350.92908324138</v>
          </cell>
          <cell r="AI75">
            <v>4382351.8179664388</v>
          </cell>
          <cell r="AJ75">
            <v>3477663.2165069291</v>
          </cell>
          <cell r="AK75">
            <v>6278112.9755250867</v>
          </cell>
          <cell r="AL75">
            <v>5712837.7668325184</v>
          </cell>
          <cell r="AM75">
            <v>4820453.6176100541</v>
          </cell>
          <cell r="AN75">
            <v>7408174.2565092845</v>
          </cell>
          <cell r="AO75">
            <v>2496079.495546998</v>
          </cell>
          <cell r="AP75">
            <v>7050913.5506929867</v>
          </cell>
          <cell r="AQ75">
            <v>20278</v>
          </cell>
          <cell r="AR75">
            <v>80</v>
          </cell>
          <cell r="AS75">
            <v>93</v>
          </cell>
          <cell r="AT75">
            <v>484</v>
          </cell>
          <cell r="AU75">
            <v>424</v>
          </cell>
          <cell r="AV75">
            <v>1687</v>
          </cell>
          <cell r="AW75">
            <v>1563</v>
          </cell>
          <cell r="AX75">
            <v>6425</v>
          </cell>
          <cell r="AY75">
            <v>4918</v>
          </cell>
          <cell r="AZ75">
            <v>1497</v>
          </cell>
          <cell r="BA75">
            <v>3107</v>
          </cell>
          <cell r="BB75">
            <v>179.27445146191704</v>
          </cell>
          <cell r="BC75">
            <v>1097.9065569411546</v>
          </cell>
          <cell r="BD75">
            <v>845.29653143659618</v>
          </cell>
          <cell r="BE75">
            <v>754.53715874077807</v>
          </cell>
          <cell r="BF75">
            <v>683.50299066567004</v>
          </cell>
          <cell r="BG75">
            <v>310.12215844324675</v>
          </cell>
          <cell r="BH75">
            <v>304.58721298957767</v>
          </cell>
          <cell r="BI75">
            <v>62.522096207653099</v>
          </cell>
          <cell r="BJ75">
            <v>125.52823397907829</v>
          </cell>
          <cell r="BK75">
            <v>138.94898104804042</v>
          </cell>
          <cell r="BL75">
            <v>189.11365601043306</v>
          </cell>
          <cell r="BM75">
            <v>4.9457000000000004</v>
          </cell>
          <cell r="BN75">
            <v>3.8077999999999999</v>
          </cell>
          <cell r="BO75">
            <v>3.399</v>
          </cell>
          <cell r="BP75">
            <v>3.0790000000000002</v>
          </cell>
          <cell r="BQ75">
            <v>1.397</v>
          </cell>
          <cell r="BR75">
            <v>1.3721000000000001</v>
          </cell>
          <cell r="BS75">
            <v>0.28160000000000002</v>
          </cell>
          <cell r="BT75">
            <v>0.5655</v>
          </cell>
          <cell r="BU75">
            <v>1.6</v>
          </cell>
          <cell r="BV75">
            <v>1.6</v>
          </cell>
          <cell r="BW75">
            <v>0.99410857579642997</v>
          </cell>
          <cell r="BX75">
            <v>1.115</v>
          </cell>
          <cell r="BY75">
            <v>1</v>
          </cell>
          <cell r="BZ75">
            <v>0.75</v>
          </cell>
          <cell r="CA75">
            <v>28</v>
          </cell>
        </row>
        <row r="76">
          <cell r="C76" t="str">
            <v>Ангарск ГДБ1</v>
          </cell>
          <cell r="D76">
            <v>380137</v>
          </cell>
          <cell r="E76">
            <v>1.276</v>
          </cell>
          <cell r="F76">
            <v>140890008</v>
          </cell>
          <cell r="G76">
            <v>89234415</v>
          </cell>
          <cell r="H76">
            <v>4458437</v>
          </cell>
          <cell r="I76">
            <v>4169396</v>
          </cell>
          <cell r="J76">
            <v>18208588</v>
          </cell>
          <cell r="K76">
            <v>16479377</v>
          </cell>
          <cell r="L76">
            <v>23483640</v>
          </cell>
          <cell r="M76">
            <v>22434415</v>
          </cell>
          <cell r="N76">
            <v>382</v>
          </cell>
          <cell r="O76">
            <v>180</v>
          </cell>
          <cell r="P76">
            <v>0</v>
          </cell>
          <cell r="Q76">
            <v>0</v>
          </cell>
          <cell r="R76">
            <v>176712616.5</v>
          </cell>
          <cell r="S76">
            <v>136590963.71412104</v>
          </cell>
          <cell r="T76">
            <v>0</v>
          </cell>
          <cell r="U76">
            <v>176712616.5</v>
          </cell>
          <cell r="V76">
            <v>8829127.9521517623</v>
          </cell>
          <cell r="W76">
            <v>8256734.538850667</v>
          </cell>
          <cell r="X76">
            <v>36058814.620463438</v>
          </cell>
          <cell r="Y76">
            <v>32634425.047330905</v>
          </cell>
          <cell r="Z76">
            <v>46505100.855360121</v>
          </cell>
          <cell r="AA76">
            <v>44427300.54650829</v>
          </cell>
          <cell r="AB76">
            <v>756.48189662026698</v>
          </cell>
          <cell r="AC76">
            <v>356.45743819803158</v>
          </cell>
          <cell r="AD76">
            <v>0</v>
          </cell>
          <cell r="AE76">
            <v>0</v>
          </cell>
          <cell r="AF76">
            <v>138489511.36363631</v>
          </cell>
          <cell r="AG76">
            <v>6919379.2728462089</v>
          </cell>
          <cell r="AH76">
            <v>6470795.0931431558</v>
          </cell>
          <cell r="AI76">
            <v>28259259.106946267</v>
          </cell>
          <cell r="AJ76">
            <v>25575568.218911368</v>
          </cell>
          <cell r="AK76">
            <v>36446003.805141158</v>
          </cell>
          <cell r="AL76">
            <v>34817633.657138154</v>
          </cell>
          <cell r="AM76">
            <v>592.85415095632209</v>
          </cell>
          <cell r="AN76">
            <v>279.35535908936646</v>
          </cell>
          <cell r="AO76">
            <v>0</v>
          </cell>
          <cell r="AP76">
            <v>0</v>
          </cell>
          <cell r="AQ76">
            <v>45804</v>
          </cell>
          <cell r="AR76">
            <v>1152</v>
          </cell>
          <cell r="AS76">
            <v>1054</v>
          </cell>
          <cell r="AT76">
            <v>5711</v>
          </cell>
          <cell r="AU76">
            <v>5389</v>
          </cell>
          <cell r="AV76">
            <v>16389</v>
          </cell>
          <cell r="AW76">
            <v>15906</v>
          </cell>
          <cell r="AX76">
            <v>161</v>
          </cell>
          <cell r="AY76">
            <v>42</v>
          </cell>
          <cell r="AZ76">
            <v>0</v>
          </cell>
          <cell r="BA76">
            <v>0</v>
          </cell>
          <cell r="BB76">
            <v>251.96036620461879</v>
          </cell>
          <cell r="BC76">
            <v>500.53380156584262</v>
          </cell>
          <cell r="BD76">
            <v>511.60619015995854</v>
          </cell>
          <cell r="BE76">
            <v>412.35129730558378</v>
          </cell>
          <cell r="BF76">
            <v>395.49032317237845</v>
          </cell>
          <cell r="BG76">
            <v>185.3174070267718</v>
          </cell>
          <cell r="BH76">
            <v>182.41352140250092</v>
          </cell>
          <cell r="BI76">
            <v>0.30686032658194728</v>
          </cell>
          <cell r="BJ76">
            <v>0.55427650612969537</v>
          </cell>
          <cell r="BK76" t="e">
            <v>#DIV/0!</v>
          </cell>
          <cell r="BL76" t="e">
            <v>#DIV/0!</v>
          </cell>
          <cell r="BM76">
            <v>2.2547000000000001</v>
          </cell>
          <cell r="BN76">
            <v>2.3046000000000002</v>
          </cell>
          <cell r="BO76">
            <v>1.8574999999999999</v>
          </cell>
          <cell r="BP76">
            <v>1.7816000000000001</v>
          </cell>
          <cell r="BQ76">
            <v>0.83479999999999999</v>
          </cell>
          <cell r="BR76">
            <v>0.82169999999999999</v>
          </cell>
          <cell r="BS76">
            <v>1.4E-3</v>
          </cell>
          <cell r="BT76">
            <v>2.5000000000000001E-3</v>
          </cell>
          <cell r="BU76">
            <v>0</v>
          </cell>
          <cell r="BV76">
            <v>0</v>
          </cell>
          <cell r="BW76">
            <v>1.1349994651122199</v>
          </cell>
          <cell r="BX76">
            <v>1</v>
          </cell>
          <cell r="BY76">
            <v>1</v>
          </cell>
          <cell r="BZ76">
            <v>0.71</v>
          </cell>
          <cell r="CA76">
            <v>29</v>
          </cell>
        </row>
        <row r="77">
          <cell r="C77" t="str">
            <v>Усть-Орда областная больница №2</v>
          </cell>
          <cell r="D77">
            <v>380251</v>
          </cell>
          <cell r="E77">
            <v>1.276</v>
          </cell>
          <cell r="F77">
            <v>87333809</v>
          </cell>
          <cell r="G77">
            <v>23789851</v>
          </cell>
          <cell r="H77">
            <v>819201</v>
          </cell>
          <cell r="I77">
            <v>729582</v>
          </cell>
          <cell r="J77">
            <v>1810563</v>
          </cell>
          <cell r="K77">
            <v>1549817</v>
          </cell>
          <cell r="L77">
            <v>2909506</v>
          </cell>
          <cell r="M77">
            <v>2867391</v>
          </cell>
          <cell r="N77">
            <v>2042725</v>
          </cell>
          <cell r="O77">
            <v>5990267</v>
          </cell>
          <cell r="P77">
            <v>1159619</v>
          </cell>
          <cell r="Q77">
            <v>3911180</v>
          </cell>
          <cell r="R77">
            <v>98538608.840000004</v>
          </cell>
          <cell r="S77">
            <v>76165945.654523164</v>
          </cell>
          <cell r="T77">
            <v>0</v>
          </cell>
          <cell r="U77">
            <v>98538608.840000004</v>
          </cell>
          <cell r="V77">
            <v>3393166.5608303663</v>
          </cell>
          <cell r="W77">
            <v>3021960.7224402069</v>
          </cell>
          <cell r="X77">
            <v>7499431.5532777794</v>
          </cell>
          <cell r="Y77">
            <v>6419410.1567337383</v>
          </cell>
          <cell r="Z77">
            <v>12051301.77787297</v>
          </cell>
          <cell r="AA77">
            <v>11876859.596150327</v>
          </cell>
          <cell r="AB77">
            <v>8461056.7650335003</v>
          </cell>
          <cell r="AC77">
            <v>24811949.295527756</v>
          </cell>
          <cell r="AD77">
            <v>4803192.8844124312</v>
          </cell>
          <cell r="AE77">
            <v>16200279.527720926</v>
          </cell>
          <cell r="AF77">
            <v>77224615.078369915</v>
          </cell>
          <cell r="AG77">
            <v>2659221.4426570269</v>
          </cell>
          <cell r="AH77">
            <v>2368307.7762070587</v>
          </cell>
          <cell r="AI77">
            <v>5877297.4555468485</v>
          </cell>
          <cell r="AJ77">
            <v>5030885.7027693875</v>
          </cell>
          <cell r="AK77">
            <v>9444593.8698064033</v>
          </cell>
          <cell r="AL77">
            <v>9307883.6960425768</v>
          </cell>
          <cell r="AM77">
            <v>6630922.2296500783</v>
          </cell>
          <cell r="AN77">
            <v>19445101.328783508</v>
          </cell>
          <cell r="AO77">
            <v>3764257.7464047265</v>
          </cell>
          <cell r="AP77">
            <v>12696143.830502294</v>
          </cell>
          <cell r="AQ77">
            <v>30700</v>
          </cell>
          <cell r="AR77">
            <v>260</v>
          </cell>
          <cell r="AS77">
            <v>179</v>
          </cell>
          <cell r="AT77">
            <v>1066</v>
          </cell>
          <cell r="AU77">
            <v>977</v>
          </cell>
          <cell r="AV77">
            <v>3348</v>
          </cell>
          <cell r="AW77">
            <v>3120</v>
          </cell>
          <cell r="AX77">
            <v>7697</v>
          </cell>
          <cell r="AY77">
            <v>7921</v>
          </cell>
          <cell r="AZ77">
            <v>1940</v>
          </cell>
          <cell r="BA77">
            <v>4192</v>
          </cell>
          <cell r="BB77">
            <v>209.62164787831139</v>
          </cell>
          <cell r="BC77">
            <v>852.31456495417524</v>
          </cell>
          <cell r="BD77">
            <v>1102.564141623398</v>
          </cell>
          <cell r="BE77">
            <v>459.4510206024741</v>
          </cell>
          <cell r="BF77">
            <v>429.11000535392253</v>
          </cell>
          <cell r="BG77">
            <v>235.08049257781767</v>
          </cell>
          <cell r="BH77">
            <v>248.60800470199189</v>
          </cell>
          <cell r="BI77">
            <v>71.791198190313096</v>
          </cell>
          <cell r="BJ77">
            <v>204.57330018078008</v>
          </cell>
          <cell r="BK77">
            <v>161.6949203782099</v>
          </cell>
          <cell r="BL77">
            <v>252.38835540915821</v>
          </cell>
          <cell r="BM77">
            <v>3.8393999999999999</v>
          </cell>
          <cell r="BN77">
            <v>4.9667000000000003</v>
          </cell>
          <cell r="BO77">
            <v>2.0697000000000001</v>
          </cell>
          <cell r="BP77">
            <v>1.9330000000000001</v>
          </cell>
          <cell r="BQ77">
            <v>1.0589999999999999</v>
          </cell>
          <cell r="BR77">
            <v>1.1198999999999999</v>
          </cell>
          <cell r="BS77">
            <v>0.32340000000000002</v>
          </cell>
          <cell r="BT77">
            <v>0.92149999999999999</v>
          </cell>
          <cell r="BU77">
            <v>1.6</v>
          </cell>
          <cell r="BV77">
            <v>1.6</v>
          </cell>
          <cell r="BW77">
            <v>1.06258487947883</v>
          </cell>
          <cell r="BX77">
            <v>1.05</v>
          </cell>
          <cell r="BY77">
            <v>1</v>
          </cell>
          <cell r="BZ77">
            <v>0.71</v>
          </cell>
          <cell r="CA77">
            <v>29</v>
          </cell>
        </row>
        <row r="78">
          <cell r="C78" t="str">
            <v>Иркутск МВД</v>
          </cell>
          <cell r="D78">
            <v>380202</v>
          </cell>
          <cell r="E78">
            <v>1.276</v>
          </cell>
          <cell r="F78">
            <v>2824908</v>
          </cell>
          <cell r="G78">
            <v>3972228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470</v>
          </cell>
          <cell r="M78">
            <v>0</v>
          </cell>
          <cell r="N78">
            <v>1029818</v>
          </cell>
          <cell r="O78">
            <v>852047</v>
          </cell>
          <cell r="P78">
            <v>916725</v>
          </cell>
          <cell r="Q78">
            <v>1173168</v>
          </cell>
          <cell r="R78">
            <v>2936078.68</v>
          </cell>
          <cell r="S78">
            <v>2269457.7450013105</v>
          </cell>
          <cell r="T78">
            <v>0</v>
          </cell>
          <cell r="U78">
            <v>2936078.6800000006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347.40125179118621</v>
          </cell>
          <cell r="AA78">
            <v>0</v>
          </cell>
          <cell r="AB78">
            <v>761191.62195126782</v>
          </cell>
          <cell r="AC78">
            <v>629791.90294664865</v>
          </cell>
          <cell r="AD78">
            <v>677598.75010271312</v>
          </cell>
          <cell r="AE78">
            <v>867149.00374757941</v>
          </cell>
          <cell r="AF78">
            <v>2301002.1003134795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272.25803431911146</v>
          </cell>
          <cell r="AL78">
            <v>0</v>
          </cell>
          <cell r="AM78">
            <v>596545.15826901863</v>
          </cell>
          <cell r="AN78">
            <v>493567.32205850206</v>
          </cell>
          <cell r="AO78">
            <v>531033.50321529235</v>
          </cell>
          <cell r="AP78">
            <v>679583.85873634752</v>
          </cell>
          <cell r="AQ78">
            <v>4559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2004</v>
          </cell>
          <cell r="AY78">
            <v>964</v>
          </cell>
          <cell r="AZ78">
            <v>748</v>
          </cell>
          <cell r="BA78">
            <v>843</v>
          </cell>
          <cell r="BB78">
            <v>42.05970059796519</v>
          </cell>
          <cell r="BC78" t="e">
            <v>#DIV/0!</v>
          </cell>
          <cell r="BD78" t="e">
            <v>#DIV/0!</v>
          </cell>
          <cell r="BE78" t="e">
            <v>#DIV/0!</v>
          </cell>
          <cell r="BF78" t="e">
            <v>#DIV/0!</v>
          </cell>
          <cell r="BG78" t="e">
            <v>#DIV/0!</v>
          </cell>
          <cell r="BH78" t="e">
            <v>#DIV/0!</v>
          </cell>
          <cell r="BI78">
            <v>24.806435390428256</v>
          </cell>
          <cell r="BJ78">
            <v>42.666608061765395</v>
          </cell>
          <cell r="BK78">
            <v>59.161486543593178</v>
          </cell>
          <cell r="BL78">
            <v>67.179108218302446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0.11169999999999999</v>
          </cell>
          <cell r="BT78">
            <v>0.19220000000000001</v>
          </cell>
          <cell r="BU78">
            <v>1.6</v>
          </cell>
          <cell r="BV78">
            <v>1.6</v>
          </cell>
          <cell r="BW78">
            <v>0.64810870805001097</v>
          </cell>
          <cell r="BX78">
            <v>1</v>
          </cell>
          <cell r="BY78">
            <v>1</v>
          </cell>
          <cell r="BZ78">
            <v>0.6</v>
          </cell>
          <cell r="CA78">
            <v>30</v>
          </cell>
        </row>
        <row r="79">
          <cell r="C79" t="str">
            <v>Катанга РБ</v>
          </cell>
          <cell r="D79">
            <v>380095</v>
          </cell>
          <cell r="E79">
            <v>2.2669999999999999</v>
          </cell>
          <cell r="F79">
            <v>34589238</v>
          </cell>
          <cell r="G79">
            <v>5264496</v>
          </cell>
          <cell r="H79">
            <v>101308</v>
          </cell>
          <cell r="I79">
            <v>133806</v>
          </cell>
          <cell r="J79">
            <v>491240</v>
          </cell>
          <cell r="K79">
            <v>483784</v>
          </cell>
          <cell r="L79">
            <v>740843</v>
          </cell>
          <cell r="M79">
            <v>784946</v>
          </cell>
          <cell r="N79">
            <v>474278</v>
          </cell>
          <cell r="O79">
            <v>914995</v>
          </cell>
          <cell r="P79">
            <v>349568</v>
          </cell>
          <cell r="Q79">
            <v>789728</v>
          </cell>
          <cell r="R79">
            <v>47447672.810000002</v>
          </cell>
          <cell r="S79">
            <v>36674932.913052097</v>
          </cell>
          <cell r="T79">
            <v>0</v>
          </cell>
          <cell r="U79">
            <v>47447672.809999995</v>
          </cell>
          <cell r="V79">
            <v>913065.34130436799</v>
          </cell>
          <cell r="W79">
            <v>1205962.2246868191</v>
          </cell>
          <cell r="X79">
            <v>4427431.3801709414</v>
          </cell>
          <cell r="Y79">
            <v>4360232.193682556</v>
          </cell>
          <cell r="Z79">
            <v>6677044.918939786</v>
          </cell>
          <cell r="AA79">
            <v>7074534.956721073</v>
          </cell>
          <cell r="AB79">
            <v>4274556.8360164352</v>
          </cell>
          <cell r="AC79">
            <v>8246636.2179372823</v>
          </cell>
          <cell r="AD79">
            <v>3150574.7347601899</v>
          </cell>
          <cell r="AE79">
            <v>7117634.0057805507</v>
          </cell>
          <cell r="AF79">
            <v>20929718.928098813</v>
          </cell>
          <cell r="AG79">
            <v>402763.71473505429</v>
          </cell>
          <cell r="AH79">
            <v>531963.92796066136</v>
          </cell>
          <cell r="AI79">
            <v>1952991.3454657882</v>
          </cell>
          <cell r="AJ79">
            <v>1923349.0047121996</v>
          </cell>
          <cell r="AK79">
            <v>2945321.9757123012</v>
          </cell>
          <cell r="AL79">
            <v>3120659.44275301</v>
          </cell>
          <cell r="AM79">
            <v>1885556.6105057059</v>
          </cell>
          <cell r="AN79">
            <v>3637686.906897787</v>
          </cell>
          <cell r="AO79">
            <v>1389755.0660609573</v>
          </cell>
          <cell r="AP79">
            <v>3139670.9332953468</v>
          </cell>
          <cell r="AQ79">
            <v>2756</v>
          </cell>
          <cell r="AR79">
            <v>13</v>
          </cell>
          <cell r="AS79">
            <v>17</v>
          </cell>
          <cell r="AT79">
            <v>74</v>
          </cell>
          <cell r="AU79">
            <v>67</v>
          </cell>
          <cell r="AV79">
            <v>230</v>
          </cell>
          <cell r="AW79">
            <v>242</v>
          </cell>
          <cell r="AX79">
            <v>810</v>
          </cell>
          <cell r="AY79">
            <v>556</v>
          </cell>
          <cell r="AZ79">
            <v>297</v>
          </cell>
          <cell r="BA79">
            <v>450</v>
          </cell>
          <cell r="BB79">
            <v>632.85313643259599</v>
          </cell>
          <cell r="BC79">
            <v>2581.818684199066</v>
          </cell>
          <cell r="BD79">
            <v>2607.6663135326539</v>
          </cell>
          <cell r="BE79">
            <v>2199.3145782272391</v>
          </cell>
          <cell r="BF79">
            <v>2392.2251302390541</v>
          </cell>
          <cell r="BG79">
            <v>1067.1456433740223</v>
          </cell>
          <cell r="BH79">
            <v>1074.6072461270696</v>
          </cell>
          <cell r="BI79">
            <v>193.98730560758293</v>
          </cell>
          <cell r="BJ79">
            <v>545.21686254463236</v>
          </cell>
          <cell r="BK79">
            <v>389.94249889476913</v>
          </cell>
          <cell r="BL79">
            <v>581.42054320284194</v>
          </cell>
          <cell r="BM79">
            <v>11.6303</v>
          </cell>
          <cell r="BN79">
            <v>11.746700000000001</v>
          </cell>
          <cell r="BO79">
            <v>9.9071999999999996</v>
          </cell>
          <cell r="BP79">
            <v>10.776199999999999</v>
          </cell>
          <cell r="BQ79">
            <v>4.8071999999999999</v>
          </cell>
          <cell r="BR79">
            <v>4.8407999999999998</v>
          </cell>
          <cell r="BS79">
            <v>0.87390000000000001</v>
          </cell>
          <cell r="BT79">
            <v>2.456</v>
          </cell>
          <cell r="BU79">
            <v>1.7565999999999999</v>
          </cell>
          <cell r="BV79">
            <v>2.6191</v>
          </cell>
          <cell r="BW79">
            <v>2.8508185050798298</v>
          </cell>
          <cell r="BX79">
            <v>1.115</v>
          </cell>
          <cell r="BY79">
            <v>1</v>
          </cell>
          <cell r="BZ79">
            <v>0.6</v>
          </cell>
          <cell r="CA79">
            <v>30</v>
          </cell>
        </row>
        <row r="80">
          <cell r="C80" t="str">
            <v>Ангарск МСЧ36</v>
          </cell>
          <cell r="D80">
            <v>380141</v>
          </cell>
          <cell r="E80">
            <v>1.276</v>
          </cell>
          <cell r="F80">
            <v>25245080</v>
          </cell>
          <cell r="G80">
            <v>19039553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1113</v>
          </cell>
          <cell r="M80">
            <v>586</v>
          </cell>
          <cell r="N80">
            <v>4402915</v>
          </cell>
          <cell r="O80">
            <v>3552606</v>
          </cell>
          <cell r="P80">
            <v>2862958</v>
          </cell>
          <cell r="Q80">
            <v>8219375</v>
          </cell>
          <cell r="R80">
            <v>29714720.34</v>
          </cell>
          <cell r="S80">
            <v>22968152.292078398</v>
          </cell>
          <cell r="T80">
            <v>0</v>
          </cell>
          <cell r="U80">
            <v>29714720.34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1737.0409766668367</v>
          </cell>
          <cell r="AA80">
            <v>914.56065797553129</v>
          </cell>
          <cell r="AB80">
            <v>6871557.7464340208</v>
          </cell>
          <cell r="AC80">
            <v>5544494.3359860415</v>
          </cell>
          <cell r="AD80">
            <v>4468171.9321438754</v>
          </cell>
          <cell r="AE80">
            <v>12827844.723801419</v>
          </cell>
          <cell r="AF80">
            <v>23287398.385579936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1361.3173798329442</v>
          </cell>
          <cell r="AL80">
            <v>716.74032756703082</v>
          </cell>
          <cell r="AM80">
            <v>5385233.3436003299</v>
          </cell>
          <cell r="AN80">
            <v>4345214.9968542643</v>
          </cell>
          <cell r="AO80">
            <v>3501702.1411785856</v>
          </cell>
          <cell r="AP80">
            <v>10053169.846239356</v>
          </cell>
          <cell r="AQ80">
            <v>19721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7055</v>
          </cell>
          <cell r="AY80">
            <v>4082</v>
          </cell>
          <cell r="AZ80">
            <v>2771</v>
          </cell>
          <cell r="BA80">
            <v>5813</v>
          </cell>
          <cell r="BB80">
            <v>98.403556215793387</v>
          </cell>
          <cell r="BC80" t="e">
            <v>#DIV/0!</v>
          </cell>
          <cell r="BD80" t="e">
            <v>#DIV/0!</v>
          </cell>
          <cell r="BE80" t="e">
            <v>#DIV/0!</v>
          </cell>
          <cell r="BF80" t="e">
            <v>#DIV/0!</v>
          </cell>
          <cell r="BG80" t="e">
            <v>#DIV/0!</v>
          </cell>
          <cell r="BH80" t="e">
            <v>#DIV/0!</v>
          </cell>
          <cell r="BI80">
            <v>63.610126902909634</v>
          </cell>
          <cell r="BJ80">
            <v>88.706822571743103</v>
          </cell>
          <cell r="BK80">
            <v>105.30801579389467</v>
          </cell>
          <cell r="BL80">
            <v>144.11906999024251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0.28649999999999998</v>
          </cell>
          <cell r="BT80">
            <v>0.39960000000000001</v>
          </cell>
          <cell r="BU80">
            <v>1.6</v>
          </cell>
          <cell r="BV80">
            <v>1.6</v>
          </cell>
          <cell r="BW80">
            <v>0.88164011459865099</v>
          </cell>
          <cell r="BX80">
            <v>1</v>
          </cell>
          <cell r="BY80">
            <v>1</v>
          </cell>
          <cell r="BZ80">
            <v>0.6</v>
          </cell>
          <cell r="CA80">
            <v>30</v>
          </cell>
        </row>
        <row r="81">
          <cell r="C81" t="str">
            <v>Киренск РБ</v>
          </cell>
          <cell r="D81">
            <v>380146</v>
          </cell>
          <cell r="E81">
            <v>1.931</v>
          </cell>
          <cell r="F81">
            <v>77268045</v>
          </cell>
          <cell r="G81">
            <v>23504211</v>
          </cell>
          <cell r="H81">
            <v>693515</v>
          </cell>
          <cell r="I81">
            <v>668719</v>
          </cell>
          <cell r="J81">
            <v>1906242</v>
          </cell>
          <cell r="K81">
            <v>1791512</v>
          </cell>
          <cell r="L81">
            <v>3031212</v>
          </cell>
          <cell r="M81">
            <v>2739576</v>
          </cell>
          <cell r="N81">
            <v>2118700</v>
          </cell>
          <cell r="O81">
            <v>4831636</v>
          </cell>
          <cell r="P81">
            <v>1483004</v>
          </cell>
          <cell r="Q81">
            <v>4240095</v>
          </cell>
          <cell r="R81">
            <v>98739629.780000001</v>
          </cell>
          <cell r="S81">
            <v>76321325.863526449</v>
          </cell>
          <cell r="T81">
            <v>0</v>
          </cell>
          <cell r="U81">
            <v>98739629.780000001</v>
          </cell>
          <cell r="V81">
            <v>2913410.467038298</v>
          </cell>
          <cell r="W81">
            <v>2809244.1174414158</v>
          </cell>
          <cell r="X81">
            <v>8007996.0714736078</v>
          </cell>
          <cell r="Y81">
            <v>7526022.9593083281</v>
          </cell>
          <cell r="Z81">
            <v>12733920.345792223</v>
          </cell>
          <cell r="AA81">
            <v>11508776.873819474</v>
          </cell>
          <cell r="AB81">
            <v>8900518.0227018055</v>
          </cell>
          <cell r="AC81">
            <v>20297382.025362182</v>
          </cell>
          <cell r="AD81">
            <v>6230001.3356014863</v>
          </cell>
          <cell r="AE81">
            <v>17812357.56146118</v>
          </cell>
          <cell r="AF81">
            <v>51133935.670636982</v>
          </cell>
          <cell r="AG81">
            <v>1508757.3625263066</v>
          </cell>
          <cell r="AH81">
            <v>1454813.1110520018</v>
          </cell>
          <cell r="AI81">
            <v>4147072.0204420546</v>
          </cell>
          <cell r="AJ81">
            <v>3897474.3445408223</v>
          </cell>
          <cell r="AK81">
            <v>6594469.3660239372</v>
          </cell>
          <cell r="AL81">
            <v>5960008.7383839842</v>
          </cell>
          <cell r="AM81">
            <v>4609279.1417409657</v>
          </cell>
          <cell r="AN81">
            <v>10511331.965490514</v>
          </cell>
          <cell r="AO81">
            <v>3226308.3042990607</v>
          </cell>
          <cell r="AP81">
            <v>9224421.3161373269</v>
          </cell>
          <cell r="AQ81">
            <v>18865</v>
          </cell>
          <cell r="AR81">
            <v>84</v>
          </cell>
          <cell r="AS81">
            <v>80</v>
          </cell>
          <cell r="AT81">
            <v>489</v>
          </cell>
          <cell r="AU81">
            <v>429</v>
          </cell>
          <cell r="AV81">
            <v>1702</v>
          </cell>
          <cell r="AW81">
            <v>1652</v>
          </cell>
          <cell r="AX81">
            <v>5167</v>
          </cell>
          <cell r="AY81">
            <v>4317</v>
          </cell>
          <cell r="AZ81">
            <v>1685</v>
          </cell>
          <cell r="BA81">
            <v>3260</v>
          </cell>
          <cell r="BB81">
            <v>225.87656007879221</v>
          </cell>
          <cell r="BC81">
            <v>1496.7830977443518</v>
          </cell>
          <cell r="BD81">
            <v>1515.4303240125018</v>
          </cell>
          <cell r="BE81">
            <v>706.72665651705097</v>
          </cell>
          <cell r="BF81">
            <v>757.08514851220332</v>
          </cell>
          <cell r="BG81">
            <v>322.87844526164992</v>
          </cell>
          <cell r="BH81">
            <v>300.64612279983777</v>
          </cell>
          <cell r="BI81">
            <v>74.338415936729334</v>
          </cell>
          <cell r="BJ81">
            <v>202.90579811386215</v>
          </cell>
          <cell r="BK81">
            <v>159.56025243813357</v>
          </cell>
          <cell r="BL81">
            <v>235.79809090330588</v>
          </cell>
          <cell r="BM81">
            <v>6.7424999999999997</v>
          </cell>
          <cell r="BN81">
            <v>6.8265000000000002</v>
          </cell>
          <cell r="BO81">
            <v>3.1836000000000002</v>
          </cell>
          <cell r="BP81">
            <v>3.4104000000000001</v>
          </cell>
          <cell r="BQ81">
            <v>1.4544999999999999</v>
          </cell>
          <cell r="BR81">
            <v>1.3543000000000001</v>
          </cell>
          <cell r="BS81">
            <v>0.33489999999999998</v>
          </cell>
          <cell r="BT81">
            <v>0.91400000000000003</v>
          </cell>
          <cell r="BU81">
            <v>1.6</v>
          </cell>
          <cell r="BV81">
            <v>1.6</v>
          </cell>
          <cell r="BW81">
            <v>1.18915244632918</v>
          </cell>
          <cell r="BX81">
            <v>1.115</v>
          </cell>
          <cell r="BY81">
            <v>1</v>
          </cell>
          <cell r="BZ81">
            <v>0.57999999999999996</v>
          </cell>
          <cell r="CA81">
            <v>31</v>
          </cell>
        </row>
        <row r="82">
          <cell r="C82" t="str">
            <v>Вихоревка РЖД-МЕДИЦИНА</v>
          </cell>
          <cell r="D82">
            <v>380152</v>
          </cell>
          <cell r="E82">
            <v>1.59</v>
          </cell>
          <cell r="F82">
            <v>7806619</v>
          </cell>
          <cell r="G82">
            <v>5200458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1530</v>
          </cell>
          <cell r="M82">
            <v>0</v>
          </cell>
          <cell r="N82">
            <v>2239471</v>
          </cell>
          <cell r="O82">
            <v>1210071</v>
          </cell>
          <cell r="P82">
            <v>520076</v>
          </cell>
          <cell r="Q82">
            <v>1229310</v>
          </cell>
          <cell r="R82">
            <v>10037469.380000001</v>
          </cell>
          <cell r="S82">
            <v>7758515.7331611672</v>
          </cell>
          <cell r="T82">
            <v>0</v>
          </cell>
          <cell r="U82">
            <v>10037469.380000001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2953.0722392912321</v>
          </cell>
          <cell r="AA82">
            <v>0</v>
          </cell>
          <cell r="AB82">
            <v>4322431.1377763236</v>
          </cell>
          <cell r="AC82">
            <v>2335573.2533799871</v>
          </cell>
          <cell r="AD82">
            <v>1003805.2273997561</v>
          </cell>
          <cell r="AE82">
            <v>2372706.6892046435</v>
          </cell>
          <cell r="AF82">
            <v>6312873.8238993715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1857.2781379190137</v>
          </cell>
          <cell r="AL82">
            <v>0</v>
          </cell>
          <cell r="AM82">
            <v>2718510.1495448574</v>
          </cell>
          <cell r="AN82">
            <v>1468913.9958364698</v>
          </cell>
          <cell r="AO82">
            <v>631324.04238978366</v>
          </cell>
          <cell r="AP82">
            <v>1492268.3579903417</v>
          </cell>
          <cell r="AQ82">
            <v>5832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  <cell r="AV82">
            <v>0</v>
          </cell>
          <cell r="AW82">
            <v>0</v>
          </cell>
          <cell r="AX82">
            <v>2913</v>
          </cell>
          <cell r="AY82">
            <v>1274</v>
          </cell>
          <cell r="AZ82">
            <v>577</v>
          </cell>
          <cell r="BA82">
            <v>1068</v>
          </cell>
          <cell r="BB82">
            <v>90.20452994826492</v>
          </cell>
          <cell r="BC82" t="e">
            <v>#DIV/0!</v>
          </cell>
          <cell r="BD82" t="e">
            <v>#DIV/0!</v>
          </cell>
          <cell r="BE82" t="e">
            <v>#DIV/0!</v>
          </cell>
          <cell r="BF82" t="e">
            <v>#DIV/0!</v>
          </cell>
          <cell r="BG82" t="e">
            <v>#DIV/0!</v>
          </cell>
          <cell r="BH82" t="e">
            <v>#DIV/0!</v>
          </cell>
          <cell r="BI82">
            <v>77.769485912142628</v>
          </cell>
          <cell r="BJ82">
            <v>96.082809774756001</v>
          </cell>
          <cell r="BK82">
            <v>91.179093354965872</v>
          </cell>
          <cell r="BL82">
            <v>116.43791807040743</v>
          </cell>
          <cell r="BM82">
            <v>0</v>
          </cell>
          <cell r="BN82">
            <v>0</v>
          </cell>
          <cell r="BO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0.3503</v>
          </cell>
          <cell r="BT82">
            <v>0.43280000000000002</v>
          </cell>
          <cell r="BU82">
            <v>1.6</v>
          </cell>
          <cell r="BV82">
            <v>1.6</v>
          </cell>
          <cell r="BW82">
            <v>0.720818089849108</v>
          </cell>
          <cell r="BX82">
            <v>1.115</v>
          </cell>
          <cell r="BY82">
            <v>1</v>
          </cell>
          <cell r="BZ82">
            <v>0.57999999999999996</v>
          </cell>
          <cell r="CA82">
            <v>31</v>
          </cell>
        </row>
        <row r="83">
          <cell r="C83" t="str">
            <v>Нижнеудинск РЖД-МЕДИЦИНА</v>
          </cell>
          <cell r="D83">
            <v>380170</v>
          </cell>
          <cell r="E83">
            <v>1.276</v>
          </cell>
          <cell r="F83">
            <v>12432318</v>
          </cell>
          <cell r="G83">
            <v>5464017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2149</v>
          </cell>
          <cell r="N83">
            <v>2631633</v>
          </cell>
          <cell r="O83">
            <v>1126515</v>
          </cell>
          <cell r="P83">
            <v>534078</v>
          </cell>
          <cell r="Q83">
            <v>1169642</v>
          </cell>
          <cell r="R83">
            <v>14437902.710000001</v>
          </cell>
          <cell r="S83">
            <v>11159854.251630249</v>
          </cell>
          <cell r="T83">
            <v>0</v>
          </cell>
          <cell r="U83">
            <v>14437902.710000001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5678.4327215288686</v>
          </cell>
          <cell r="AB83">
            <v>6953723.0983039457</v>
          </cell>
          <cell r="AC83">
            <v>2976658.7423420628</v>
          </cell>
          <cell r="AD83">
            <v>1411226.6128658422</v>
          </cell>
          <cell r="AE83">
            <v>3090615.8237666208</v>
          </cell>
          <cell r="AF83">
            <v>11314970.775862068</v>
          </cell>
          <cell r="AG83">
            <v>0</v>
          </cell>
          <cell r="AH83">
            <v>0</v>
          </cell>
          <cell r="AI83">
            <v>0</v>
          </cell>
          <cell r="AJ83">
            <v>0</v>
          </cell>
          <cell r="AK83">
            <v>0</v>
          </cell>
          <cell r="AL83">
            <v>4450.1823836433141</v>
          </cell>
          <cell r="AM83">
            <v>5449626.2525892993</v>
          </cell>
          <cell r="AN83">
            <v>2332804.6570078861</v>
          </cell>
          <cell r="AO83">
            <v>1105976.9693305972</v>
          </cell>
          <cell r="AP83">
            <v>2422112.7145506432</v>
          </cell>
          <cell r="AQ83">
            <v>8197</v>
          </cell>
          <cell r="AR83">
            <v>0</v>
          </cell>
          <cell r="AS83">
            <v>0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  <cell r="AX83">
            <v>3923</v>
          </cell>
          <cell r="AY83">
            <v>1712</v>
          </cell>
          <cell r="AZ83">
            <v>957</v>
          </cell>
          <cell r="BA83">
            <v>1605</v>
          </cell>
          <cell r="BB83">
            <v>115.0316251460094</v>
          </cell>
          <cell r="BC83" t="e">
            <v>#DIV/0!</v>
          </cell>
          <cell r="BD83" t="e">
            <v>#DIV/0!</v>
          </cell>
          <cell r="BE83" t="e">
            <v>#DIV/0!</v>
          </cell>
          <cell r="BF83" t="e">
            <v>#DIV/0!</v>
          </cell>
          <cell r="BG83" t="e">
            <v>#DIV/0!</v>
          </cell>
          <cell r="BH83" t="e">
            <v>#DIV/0!</v>
          </cell>
          <cell r="BI83">
            <v>115.762304626334</v>
          </cell>
          <cell r="BJ83">
            <v>113.55162855373278</v>
          </cell>
          <cell r="BK83">
            <v>96.305901195628465</v>
          </cell>
          <cell r="BL83">
            <v>125.75870792059413</v>
          </cell>
          <cell r="BM83">
            <v>0</v>
          </cell>
          <cell r="BN83">
            <v>0</v>
          </cell>
          <cell r="BO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0.52149999999999996</v>
          </cell>
          <cell r="BT83">
            <v>0.51149999999999995</v>
          </cell>
          <cell r="BU83">
            <v>1.6</v>
          </cell>
          <cell r="BV83">
            <v>1.6</v>
          </cell>
          <cell r="BW83">
            <v>0.85650024399170399</v>
          </cell>
          <cell r="BX83">
            <v>1.115</v>
          </cell>
          <cell r="BY83">
            <v>1</v>
          </cell>
          <cell r="BZ83">
            <v>0.55000000000000004</v>
          </cell>
          <cell r="CA83">
            <v>32</v>
          </cell>
        </row>
        <row r="84">
          <cell r="C84" t="str">
            <v>Ангарск БСМП</v>
          </cell>
          <cell r="D84">
            <v>380087</v>
          </cell>
          <cell r="E84">
            <v>1.276</v>
          </cell>
          <cell r="F84">
            <v>70118257</v>
          </cell>
          <cell r="G84">
            <v>37254406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138081</v>
          </cell>
          <cell r="M84">
            <v>164566</v>
          </cell>
          <cell r="N84">
            <v>5930339</v>
          </cell>
          <cell r="O84">
            <v>8961599</v>
          </cell>
          <cell r="P84">
            <v>4995986</v>
          </cell>
          <cell r="Q84">
            <v>17063835</v>
          </cell>
          <cell r="R84">
            <v>58242407.119999997</v>
          </cell>
          <cell r="S84">
            <v>45018780.631875761</v>
          </cell>
          <cell r="T84">
            <v>0</v>
          </cell>
          <cell r="U84">
            <v>58242407.120000005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215871.6426061583</v>
          </cell>
          <cell r="AA84">
            <v>257277.48739598531</v>
          </cell>
          <cell r="AB84">
            <v>9271311.9193905201</v>
          </cell>
          <cell r="AC84">
            <v>14010291.759964844</v>
          </cell>
          <cell r="AD84">
            <v>7810572.8105776347</v>
          </cell>
          <cell r="AE84">
            <v>26677081.500064857</v>
          </cell>
          <cell r="AF84">
            <v>45644519.686520375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169178.40329636232</v>
          </cell>
          <cell r="AL84">
            <v>201628.12491848378</v>
          </cell>
          <cell r="AM84">
            <v>7265918.4321242319</v>
          </cell>
          <cell r="AN84">
            <v>10979852.476461476</v>
          </cell>
          <cell r="AO84">
            <v>6121138.5662834123</v>
          </cell>
          <cell r="AP84">
            <v>20906803.683436409</v>
          </cell>
          <cell r="AQ84">
            <v>53173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  <cell r="AV84">
            <v>0</v>
          </cell>
          <cell r="AW84">
            <v>0</v>
          </cell>
          <cell r="AX84">
            <v>19022</v>
          </cell>
          <cell r="AY84">
            <v>17746</v>
          </cell>
          <cell r="AZ84">
            <v>4355</v>
          </cell>
          <cell r="BA84">
            <v>12050</v>
          </cell>
          <cell r="BB84">
            <v>71.534612940339983</v>
          </cell>
          <cell r="BC84" t="e">
            <v>#DIV/0!</v>
          </cell>
          <cell r="BD84" t="e">
            <v>#DIV/0!</v>
          </cell>
          <cell r="BE84" t="e">
            <v>#DIV/0!</v>
          </cell>
          <cell r="BF84" t="e">
            <v>#DIV/0!</v>
          </cell>
          <cell r="BG84" t="e">
            <v>#DIV/0!</v>
          </cell>
          <cell r="BH84" t="e">
            <v>#DIV/0!</v>
          </cell>
          <cell r="BI84">
            <v>31.83120611276518</v>
          </cell>
          <cell r="BJ84">
            <v>51.560222380919065</v>
          </cell>
          <cell r="BK84">
            <v>117.12856039577903</v>
          </cell>
          <cell r="BL84">
            <v>144.58370458808028</v>
          </cell>
          <cell r="BM84">
            <v>0</v>
          </cell>
          <cell r="BN84">
            <v>0</v>
          </cell>
          <cell r="BO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0.1434</v>
          </cell>
          <cell r="BT84">
            <v>0.23230000000000001</v>
          </cell>
          <cell r="BU84">
            <v>1.6</v>
          </cell>
          <cell r="BV84">
            <v>1.6</v>
          </cell>
          <cell r="BW84">
            <v>0.62246159893178898</v>
          </cell>
          <cell r="BX84">
            <v>1</v>
          </cell>
          <cell r="BY84">
            <v>1</v>
          </cell>
          <cell r="BZ84">
            <v>0.55000000000000004</v>
          </cell>
          <cell r="CA84">
            <v>32</v>
          </cell>
        </row>
        <row r="85">
          <cell r="C85" t="str">
            <v>Братск РБ</v>
          </cell>
          <cell r="D85">
            <v>380117</v>
          </cell>
          <cell r="E85">
            <v>1.59</v>
          </cell>
          <cell r="F85">
            <v>195802292</v>
          </cell>
          <cell r="G85">
            <v>52370616</v>
          </cell>
          <cell r="H85">
            <v>1129414</v>
          </cell>
          <cell r="I85">
            <v>1007278</v>
          </cell>
          <cell r="J85">
            <v>2595521</v>
          </cell>
          <cell r="K85">
            <v>2273306</v>
          </cell>
          <cell r="L85">
            <v>6306733</v>
          </cell>
          <cell r="M85">
            <v>5965609</v>
          </cell>
          <cell r="N85">
            <v>5986381</v>
          </cell>
          <cell r="O85">
            <v>11854381</v>
          </cell>
          <cell r="P85">
            <v>3766383</v>
          </cell>
          <cell r="Q85">
            <v>11485610</v>
          </cell>
          <cell r="R85">
            <v>237427941.80000001</v>
          </cell>
          <cell r="S85">
            <v>183521199.70445776</v>
          </cell>
          <cell r="T85">
            <v>0</v>
          </cell>
          <cell r="U85">
            <v>237427941.80000001</v>
          </cell>
          <cell r="V85">
            <v>5120322.4621246615</v>
          </cell>
          <cell r="W85">
            <v>4566605.4865656039</v>
          </cell>
          <cell r="X85">
            <v>11767079.63352346</v>
          </cell>
          <cell r="Y85">
            <v>10306282.528003696</v>
          </cell>
          <cell r="Z85">
            <v>28592267.000872005</v>
          </cell>
          <cell r="AA85">
            <v>27045743.866246603</v>
          </cell>
          <cell r="AB85">
            <v>27139916.010547325</v>
          </cell>
          <cell r="AC85">
            <v>53743138.750612095</v>
          </cell>
          <cell r="AD85">
            <v>17075311.157701667</v>
          </cell>
          <cell r="AE85">
            <v>52071274.903802894</v>
          </cell>
          <cell r="AF85">
            <v>149325749.55974844</v>
          </cell>
          <cell r="AG85">
            <v>3220328.5925312336</v>
          </cell>
          <cell r="AH85">
            <v>2872078.9223683043</v>
          </cell>
          <cell r="AI85">
            <v>7400679.0147946291</v>
          </cell>
          <cell r="AJ85">
            <v>6481938.6968576703</v>
          </cell>
          <cell r="AK85">
            <v>17982557.862183649</v>
          </cell>
          <cell r="AL85">
            <v>17009901.802670818</v>
          </cell>
          <cell r="AM85">
            <v>17069129.566381965</v>
          </cell>
          <cell r="AN85">
            <v>33800716.195353515</v>
          </cell>
          <cell r="AO85">
            <v>10739189.407359539</v>
          </cell>
          <cell r="AP85">
            <v>32749229.4992471</v>
          </cell>
          <cell r="AQ85">
            <v>47908</v>
          </cell>
          <cell r="AR85">
            <v>225</v>
          </cell>
          <cell r="AS85">
            <v>205</v>
          </cell>
          <cell r="AT85">
            <v>1195</v>
          </cell>
          <cell r="AU85">
            <v>1073</v>
          </cell>
          <cell r="AV85">
            <v>4516</v>
          </cell>
          <cell r="AW85">
            <v>4137</v>
          </cell>
          <cell r="AX85">
            <v>13599</v>
          </cell>
          <cell r="AY85">
            <v>11234</v>
          </cell>
          <cell r="AZ85">
            <v>3629</v>
          </cell>
          <cell r="BA85">
            <v>8095</v>
          </cell>
          <cell r="BB85">
            <v>259.7439355287712</v>
          </cell>
          <cell r="BC85">
            <v>1192.7142935300865</v>
          </cell>
          <cell r="BD85">
            <v>1167.5117570602863</v>
          </cell>
          <cell r="BE85">
            <v>516.08640270534374</v>
          </cell>
          <cell r="BF85">
            <v>503.41244927443853</v>
          </cell>
          <cell r="BG85">
            <v>331.83048904236142</v>
          </cell>
          <cell r="BH85">
            <v>342.63761587847108</v>
          </cell>
          <cell r="BI85">
            <v>104.59794572138861</v>
          </cell>
          <cell r="BJ85">
            <v>250.73227253095897</v>
          </cell>
          <cell r="BK85">
            <v>246.6058006650027</v>
          </cell>
          <cell r="BL85">
            <v>337.13433703157403</v>
          </cell>
          <cell r="BM85">
            <v>5.3727999999999998</v>
          </cell>
          <cell r="BN85">
            <v>5.2592999999999996</v>
          </cell>
          <cell r="BO85">
            <v>2.3248000000000002</v>
          </cell>
          <cell r="BP85">
            <v>2.2677</v>
          </cell>
          <cell r="BQ85">
            <v>1.4947999999999999</v>
          </cell>
          <cell r="BR85">
            <v>1.5435000000000001</v>
          </cell>
          <cell r="BS85">
            <v>0.47120000000000001</v>
          </cell>
          <cell r="BT85">
            <v>1.1294999999999999</v>
          </cell>
          <cell r="BU85">
            <v>1.6</v>
          </cell>
          <cell r="BV85">
            <v>1.6</v>
          </cell>
          <cell r="BW85">
            <v>1.2208700571929501</v>
          </cell>
          <cell r="BX85">
            <v>1.05</v>
          </cell>
          <cell r="BY85">
            <v>1</v>
          </cell>
          <cell r="BZ85">
            <v>0.38</v>
          </cell>
          <cell r="CA85">
            <v>33</v>
          </cell>
        </row>
        <row r="86">
          <cell r="C86" t="str">
            <v>Аларская РБ</v>
          </cell>
          <cell r="D86">
            <v>380245</v>
          </cell>
          <cell r="E86">
            <v>1.276</v>
          </cell>
          <cell r="F86">
            <v>131191471</v>
          </cell>
          <cell r="G86">
            <v>18265288</v>
          </cell>
          <cell r="H86">
            <v>390172</v>
          </cell>
          <cell r="I86">
            <v>372071</v>
          </cell>
          <cell r="J86">
            <v>1214078</v>
          </cell>
          <cell r="K86">
            <v>1167331</v>
          </cell>
          <cell r="L86">
            <v>2977686</v>
          </cell>
          <cell r="M86">
            <v>2641531</v>
          </cell>
          <cell r="N86">
            <v>1868744</v>
          </cell>
          <cell r="O86">
            <v>3830933</v>
          </cell>
          <cell r="P86">
            <v>993315</v>
          </cell>
          <cell r="Q86">
            <v>2809427</v>
          </cell>
          <cell r="R86">
            <v>177267111.68000001</v>
          </cell>
          <cell r="S86">
            <v>137019563.73766956</v>
          </cell>
          <cell r="T86">
            <v>0</v>
          </cell>
          <cell r="U86">
            <v>177267111.68000001</v>
          </cell>
          <cell r="V86">
            <v>3786672.4849019055</v>
          </cell>
          <cell r="W86">
            <v>3610999.8106730804</v>
          </cell>
          <cell r="X86">
            <v>11782792.607170006</v>
          </cell>
          <cell r="Y86">
            <v>11329106.595227303</v>
          </cell>
          <cell r="Z86">
            <v>28898848.827895433</v>
          </cell>
          <cell r="AA86">
            <v>25636418.696665619</v>
          </cell>
          <cell r="AB86">
            <v>18136415.44274199</v>
          </cell>
          <cell r="AC86">
            <v>37179727.357685104</v>
          </cell>
          <cell r="AD86">
            <v>9640257.577018179</v>
          </cell>
          <cell r="AE86">
            <v>27265872.280021392</v>
          </cell>
          <cell r="AF86">
            <v>138924068.71473354</v>
          </cell>
          <cell r="AG86">
            <v>2967611.665283625</v>
          </cell>
          <cell r="AH86">
            <v>2829937.1556999064</v>
          </cell>
          <cell r="AI86">
            <v>9234163.4852429517</v>
          </cell>
          <cell r="AJ86">
            <v>8878610.1843474153</v>
          </cell>
          <cell r="AK86">
            <v>22648000.648820873</v>
          </cell>
          <cell r="AL86">
            <v>20091237.223092176</v>
          </cell>
          <cell r="AM86">
            <v>14213491.726286827</v>
          </cell>
          <cell r="AN86">
            <v>29137717.364956979</v>
          </cell>
          <cell r="AO86">
            <v>7555060.7970361905</v>
          </cell>
          <cell r="AP86">
            <v>21368238.463966608</v>
          </cell>
          <cell r="AQ86">
            <v>19656</v>
          </cell>
          <cell r="AR86">
            <v>153</v>
          </cell>
          <cell r="AS86">
            <v>134</v>
          </cell>
          <cell r="AT86">
            <v>590</v>
          </cell>
          <cell r="AU86">
            <v>594</v>
          </cell>
          <cell r="AV86">
            <v>1961</v>
          </cell>
          <cell r="AW86">
            <v>1844</v>
          </cell>
          <cell r="AX86">
            <v>5494</v>
          </cell>
          <cell r="AY86">
            <v>4622</v>
          </cell>
          <cell r="AZ86">
            <v>1403</v>
          </cell>
          <cell r="BA86">
            <v>2861</v>
          </cell>
          <cell r="BB86">
            <v>588.98075530259439</v>
          </cell>
          <cell r="BC86">
            <v>1616.3462229213644</v>
          </cell>
          <cell r="BD86">
            <v>1759.9111664800414</v>
          </cell>
          <cell r="BE86">
            <v>1304.2603792716034</v>
          </cell>
          <cell r="BF86">
            <v>1245.5962660420055</v>
          </cell>
          <cell r="BG86">
            <v>962.4341598173072</v>
          </cell>
          <cell r="BH86">
            <v>907.95540596042008</v>
          </cell>
          <cell r="BI86">
            <v>215.59112556556892</v>
          </cell>
          <cell r="BJ86">
            <v>525.34468060285917</v>
          </cell>
          <cell r="BK86">
            <v>448.7444046707169</v>
          </cell>
          <cell r="BL86">
            <v>622.40004846692898</v>
          </cell>
          <cell r="BM86">
            <v>7.2811000000000003</v>
          </cell>
          <cell r="BN86">
            <v>7.9278000000000004</v>
          </cell>
          <cell r="BO86">
            <v>5.8753000000000002</v>
          </cell>
          <cell r="BP86">
            <v>5.6109999999999998</v>
          </cell>
          <cell r="BQ86">
            <v>4.3354999999999997</v>
          </cell>
          <cell r="BR86">
            <v>4.0900999999999996</v>
          </cell>
          <cell r="BS86">
            <v>0.97119999999999995</v>
          </cell>
          <cell r="BT86">
            <v>2.3664999999999998</v>
          </cell>
          <cell r="BU86">
            <v>2.0215000000000001</v>
          </cell>
          <cell r="BV86">
            <v>2.8037000000000001</v>
          </cell>
          <cell r="BW86">
            <v>2.65318683353683</v>
          </cell>
          <cell r="BX86">
            <v>1.115</v>
          </cell>
          <cell r="BY86">
            <v>1</v>
          </cell>
          <cell r="BZ86">
            <v>0.38</v>
          </cell>
          <cell r="CA86">
            <v>33</v>
          </cell>
        </row>
        <row r="87">
          <cell r="C87" t="str">
            <v>Усть-Уда РБ</v>
          </cell>
          <cell r="D87">
            <v>380183</v>
          </cell>
          <cell r="E87">
            <v>1.276</v>
          </cell>
          <cell r="F87">
            <v>36442892</v>
          </cell>
          <cell r="G87">
            <v>11624067</v>
          </cell>
          <cell r="H87">
            <v>450343</v>
          </cell>
          <cell r="I87">
            <v>397952</v>
          </cell>
          <cell r="J87">
            <v>828279</v>
          </cell>
          <cell r="K87">
            <v>723995</v>
          </cell>
          <cell r="L87">
            <v>1711307</v>
          </cell>
          <cell r="M87">
            <v>1719929</v>
          </cell>
          <cell r="N87">
            <v>1217349</v>
          </cell>
          <cell r="O87">
            <v>2102753</v>
          </cell>
          <cell r="P87">
            <v>593017</v>
          </cell>
          <cell r="Q87">
            <v>1879143</v>
          </cell>
          <cell r="R87">
            <v>37314314.210000001</v>
          </cell>
          <cell r="S87">
            <v>28842299.090539142</v>
          </cell>
          <cell r="T87">
            <v>0</v>
          </cell>
          <cell r="U87">
            <v>37314314.210000008</v>
          </cell>
          <cell r="V87">
            <v>1445642.0635113365</v>
          </cell>
          <cell r="W87">
            <v>1277462.1798461692</v>
          </cell>
          <cell r="X87">
            <v>2658851.0595770474</v>
          </cell>
          <cell r="Y87">
            <v>2324089.9176225457</v>
          </cell>
          <cell r="Z87">
            <v>5493451.397671097</v>
          </cell>
          <cell r="AA87">
            <v>5521128.8032743689</v>
          </cell>
          <cell r="AB87">
            <v>3907801.2101297495</v>
          </cell>
          <cell r="AC87">
            <v>6750028.7247157237</v>
          </cell>
          <cell r="AD87">
            <v>1903638.6034140694</v>
          </cell>
          <cell r="AE87">
            <v>6032220.2502378933</v>
          </cell>
          <cell r="AF87">
            <v>29243192.954545461</v>
          </cell>
          <cell r="AG87">
            <v>1132948.3256358437</v>
          </cell>
          <cell r="AH87">
            <v>1001145.908970352</v>
          </cell>
          <cell r="AI87">
            <v>2083739.0749036421</v>
          </cell>
          <cell r="AJ87">
            <v>1821387.0827762897</v>
          </cell>
          <cell r="AK87">
            <v>4305212.694099606</v>
          </cell>
          <cell r="AL87">
            <v>4326903.4508419819</v>
          </cell>
          <cell r="AM87">
            <v>3062540.1333305244</v>
          </cell>
          <cell r="AN87">
            <v>5289991.1635703165</v>
          </cell>
          <cell r="AO87">
            <v>1491879.7832398664</v>
          </cell>
          <cell r="AP87">
            <v>4727445.3371770326</v>
          </cell>
          <cell r="AQ87">
            <v>12774</v>
          </cell>
          <cell r="AR87">
            <v>102</v>
          </cell>
          <cell r="AS87">
            <v>80</v>
          </cell>
          <cell r="AT87">
            <v>390</v>
          </cell>
          <cell r="AU87">
            <v>367</v>
          </cell>
          <cell r="AV87">
            <v>1407</v>
          </cell>
          <cell r="AW87">
            <v>1384</v>
          </cell>
          <cell r="AX87">
            <v>3496</v>
          </cell>
          <cell r="AY87">
            <v>2742</v>
          </cell>
          <cell r="AZ87">
            <v>925</v>
          </cell>
          <cell r="BA87">
            <v>1881</v>
          </cell>
          <cell r="BB87">
            <v>190.77287820667931</v>
          </cell>
          <cell r="BC87">
            <v>925.61137715346706</v>
          </cell>
          <cell r="BD87">
            <v>1042.8603218441167</v>
          </cell>
          <cell r="BE87">
            <v>445.24339207342774</v>
          </cell>
          <cell r="BF87">
            <v>413.57563187472522</v>
          </cell>
          <cell r="BG87">
            <v>254.98772175430028</v>
          </cell>
          <cell r="BH87">
            <v>260.53127714607308</v>
          </cell>
          <cell r="BI87">
            <v>73.001051995864898</v>
          </cell>
          <cell r="BJ87">
            <v>160.77045841144897</v>
          </cell>
          <cell r="BK87">
            <v>134.40358407566364</v>
          </cell>
          <cell r="BL87">
            <v>209.43847852104523</v>
          </cell>
          <cell r="BM87">
            <v>4.1696</v>
          </cell>
          <cell r="BN87">
            <v>4.6978</v>
          </cell>
          <cell r="BO87">
            <v>2.0057</v>
          </cell>
          <cell r="BP87">
            <v>1.863</v>
          </cell>
          <cell r="BQ87">
            <v>1.1486000000000001</v>
          </cell>
          <cell r="BR87">
            <v>1.1736</v>
          </cell>
          <cell r="BS87">
            <v>0.32879999999999998</v>
          </cell>
          <cell r="BT87">
            <v>0.72419999999999995</v>
          </cell>
          <cell r="BU87">
            <v>1.6</v>
          </cell>
          <cell r="BV87">
            <v>1.6</v>
          </cell>
          <cell r="BW87">
            <v>1.0280453264443401</v>
          </cell>
          <cell r="BX87">
            <v>1.115</v>
          </cell>
          <cell r="BY87">
            <v>1</v>
          </cell>
          <cell r="BZ87">
            <v>0.38</v>
          </cell>
          <cell r="CA87">
            <v>33</v>
          </cell>
        </row>
      </sheetData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/>
      <sheetData sheetId="1"/>
      <sheetData sheetId="2"/>
      <sheetData sheetId="3"/>
      <sheetData sheetId="4">
        <row r="14">
          <cell r="B14" t="str">
            <v>115</v>
          </cell>
          <cell r="C14" t="str">
            <v>380115</v>
          </cell>
          <cell r="D14" t="str">
            <v>Бодайбо РБ</v>
          </cell>
        </row>
        <row r="15">
          <cell r="B15" t="str">
            <v>095</v>
          </cell>
          <cell r="C15" t="str">
            <v>380095</v>
          </cell>
          <cell r="D15" t="str">
            <v>Катанга РБ</v>
          </cell>
        </row>
        <row r="16">
          <cell r="B16" t="str">
            <v>154</v>
          </cell>
          <cell r="C16" t="str">
            <v>380154</v>
          </cell>
          <cell r="D16" t="str">
            <v>Саянск ГБ</v>
          </cell>
        </row>
        <row r="17">
          <cell r="B17" t="str">
            <v>146</v>
          </cell>
          <cell r="C17" t="str">
            <v>380146</v>
          </cell>
          <cell r="D17" t="str">
            <v>Киренск РБ</v>
          </cell>
        </row>
        <row r="18">
          <cell r="B18" t="str">
            <v>157</v>
          </cell>
          <cell r="C18" t="str">
            <v>380157</v>
          </cell>
          <cell r="D18" t="str">
            <v>Черемхово ГБ1</v>
          </cell>
        </row>
        <row r="19">
          <cell r="B19" t="str">
            <v>185</v>
          </cell>
          <cell r="C19" t="str">
            <v>380185</v>
          </cell>
          <cell r="D19" t="str">
            <v>Чуна РБ</v>
          </cell>
        </row>
        <row r="20">
          <cell r="B20" t="str">
            <v>162</v>
          </cell>
          <cell r="C20" t="str">
            <v>380162</v>
          </cell>
          <cell r="D20" t="str">
            <v>Свирск Больница</v>
          </cell>
        </row>
        <row r="21">
          <cell r="B21" t="str">
            <v>129</v>
          </cell>
          <cell r="C21" t="str">
            <v>380129</v>
          </cell>
          <cell r="D21" t="str">
            <v>Железногорск РБ</v>
          </cell>
        </row>
        <row r="22">
          <cell r="B22" t="str">
            <v>391</v>
          </cell>
          <cell r="C22" t="str">
            <v>380391</v>
          </cell>
          <cell r="D22" t="str">
            <v>Братск ССМП</v>
          </cell>
        </row>
        <row r="23">
          <cell r="B23" t="str">
            <v>177</v>
          </cell>
          <cell r="C23" t="str">
            <v>380177</v>
          </cell>
          <cell r="D23" t="str">
            <v>Усолье ГБ</v>
          </cell>
        </row>
        <row r="24">
          <cell r="B24" t="str">
            <v>245</v>
          </cell>
          <cell r="C24" t="str">
            <v>380245</v>
          </cell>
          <cell r="D24" t="str">
            <v>Аларская РБ</v>
          </cell>
        </row>
        <row r="25">
          <cell r="B25" t="str">
            <v>148</v>
          </cell>
          <cell r="C25" t="str">
            <v>380148</v>
          </cell>
          <cell r="D25" t="str">
            <v>Мама РБ</v>
          </cell>
        </row>
        <row r="26">
          <cell r="B26" t="str">
            <v>182</v>
          </cell>
          <cell r="C26" t="str">
            <v>380182</v>
          </cell>
          <cell r="D26" t="str">
            <v>Усть-Кут РБ</v>
          </cell>
        </row>
        <row r="27">
          <cell r="B27" t="str">
            <v>165</v>
          </cell>
          <cell r="C27" t="str">
            <v>380165</v>
          </cell>
          <cell r="D27" t="str">
            <v>Тулун ГБ</v>
          </cell>
        </row>
        <row r="28">
          <cell r="B28" t="str">
            <v>164</v>
          </cell>
          <cell r="C28" t="str">
            <v>380164</v>
          </cell>
          <cell r="D28" t="str">
            <v>Тайшет РБ</v>
          </cell>
        </row>
        <row r="29">
          <cell r="B29" t="str">
            <v>144</v>
          </cell>
          <cell r="C29" t="str">
            <v>380144</v>
          </cell>
          <cell r="D29" t="str">
            <v>Казачинско-Ленская РБ</v>
          </cell>
        </row>
        <row r="30">
          <cell r="B30" t="str">
            <v>099</v>
          </cell>
          <cell r="C30" t="str">
            <v>380099</v>
          </cell>
          <cell r="D30" t="str">
            <v>Слюдянка РБ</v>
          </cell>
        </row>
        <row r="31">
          <cell r="B31" t="str">
            <v>410</v>
          </cell>
          <cell r="C31" t="str">
            <v>380410</v>
          </cell>
          <cell r="D31" t="str">
            <v>Иркутск центр медицины катастроф</v>
          </cell>
        </row>
        <row r="32">
          <cell r="B32" t="str">
            <v>390</v>
          </cell>
          <cell r="C32" t="str">
            <v>380390</v>
          </cell>
          <cell r="D32" t="str">
            <v>Иркутск СМП</v>
          </cell>
        </row>
        <row r="33">
          <cell r="B33" t="str">
            <v>087</v>
          </cell>
          <cell r="C33" t="str">
            <v>380087</v>
          </cell>
          <cell r="D33" t="str">
            <v>Ангарск БСМП</v>
          </cell>
        </row>
        <row r="34">
          <cell r="B34" t="str">
            <v>231</v>
          </cell>
          <cell r="C34" t="str">
            <v>380231</v>
          </cell>
          <cell r="D34" t="str">
            <v>Усть-Илимск ГБ</v>
          </cell>
        </row>
        <row r="35">
          <cell r="B35" t="str">
            <v>133</v>
          </cell>
          <cell r="C35" t="str">
            <v>380133</v>
          </cell>
          <cell r="D35" t="str">
            <v>Зима ГБ</v>
          </cell>
        </row>
        <row r="36">
          <cell r="B36" t="str">
            <v>147</v>
          </cell>
          <cell r="C36" t="str">
            <v>380147</v>
          </cell>
          <cell r="D36" t="str">
            <v>Куйтун РБ</v>
          </cell>
        </row>
        <row r="37">
          <cell r="B37" t="str">
            <v>248</v>
          </cell>
          <cell r="C37" t="str">
            <v>380248</v>
          </cell>
          <cell r="D37" t="str">
            <v>Нукутская РБ</v>
          </cell>
        </row>
        <row r="38">
          <cell r="B38" t="str">
            <v>097</v>
          </cell>
          <cell r="C38" t="str">
            <v>380097</v>
          </cell>
          <cell r="D38" t="str">
            <v>Жигалово РБ</v>
          </cell>
        </row>
        <row r="39">
          <cell r="B39" t="str">
            <v>132</v>
          </cell>
          <cell r="C39" t="str">
            <v>380132</v>
          </cell>
          <cell r="D39" t="str">
            <v>Залари РБ</v>
          </cell>
        </row>
        <row r="40">
          <cell r="B40" t="str">
            <v>100</v>
          </cell>
          <cell r="C40" t="str">
            <v>380100</v>
          </cell>
          <cell r="D40" t="str">
            <v>Ольхон РБ</v>
          </cell>
        </row>
        <row r="41">
          <cell r="B41" t="str">
            <v>114</v>
          </cell>
          <cell r="C41" t="str">
            <v>380114</v>
          </cell>
          <cell r="D41" t="str">
            <v>Балаганск РБ</v>
          </cell>
        </row>
        <row r="42">
          <cell r="B42" t="str">
            <v>246</v>
          </cell>
          <cell r="C42" t="str">
            <v>380246</v>
          </cell>
          <cell r="D42" t="str">
            <v>Баяндаевская РБ</v>
          </cell>
        </row>
        <row r="43">
          <cell r="B43" t="str">
            <v>188</v>
          </cell>
          <cell r="C43" t="str">
            <v>380188</v>
          </cell>
          <cell r="D43" t="str">
            <v>Шелехов РБ</v>
          </cell>
        </row>
        <row r="44">
          <cell r="B44" t="str">
            <v>149</v>
          </cell>
          <cell r="C44" t="str">
            <v>380149</v>
          </cell>
          <cell r="D44" t="str">
            <v>Нижнеудинск РБ</v>
          </cell>
        </row>
        <row r="45">
          <cell r="B45" t="str">
            <v>251</v>
          </cell>
          <cell r="C45" t="str">
            <v>380251</v>
          </cell>
          <cell r="D45" t="str">
            <v>Усть-Орда областная больница №2</v>
          </cell>
        </row>
        <row r="46">
          <cell r="B46" t="str">
            <v>249</v>
          </cell>
          <cell r="C46" t="str">
            <v>380249</v>
          </cell>
          <cell r="D46" t="str">
            <v>Осинская РБ</v>
          </cell>
        </row>
        <row r="47">
          <cell r="B47" t="str">
            <v>096</v>
          </cell>
          <cell r="C47" t="str">
            <v>380096</v>
          </cell>
          <cell r="D47" t="str">
            <v>Качуг РБ</v>
          </cell>
        </row>
        <row r="48">
          <cell r="B48" t="str">
            <v>247</v>
          </cell>
          <cell r="C48" t="str">
            <v>380247</v>
          </cell>
          <cell r="D48" t="str">
            <v>Боханская РБ</v>
          </cell>
        </row>
        <row r="49">
          <cell r="B49" t="str">
            <v>183</v>
          </cell>
          <cell r="C49" t="str">
            <v>380183</v>
          </cell>
          <cell r="D49" t="str">
            <v>Усть-Уда РБ</v>
          </cell>
        </row>
      </sheetData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д мо"/>
      <sheetName val="spr"/>
      <sheetName val="числ смп"/>
      <sheetName val="числ "/>
      <sheetName val="расчет "/>
      <sheetName val="Лист1"/>
    </sheetNames>
    <sheetDataSet>
      <sheetData sheetId="0"/>
      <sheetData sheetId="1"/>
      <sheetData sheetId="2"/>
      <sheetData sheetId="3"/>
      <sheetData sheetId="4">
        <row r="14">
          <cell r="D14" t="str">
            <v>Бодайбо РБ</v>
          </cell>
          <cell r="E14" t="str">
            <v>МО города Бодайбо района</v>
          </cell>
          <cell r="F14">
            <v>2.0489999999999999</v>
          </cell>
          <cell r="G14">
            <v>30647902.079999998</v>
          </cell>
          <cell r="H14">
            <v>292869.65453877451</v>
          </cell>
          <cell r="I14">
            <v>345143.74075934599</v>
          </cell>
          <cell r="J14">
            <v>1321683.1466983724</v>
          </cell>
          <cell r="K14">
            <v>947626.96909616876</v>
          </cell>
          <cell r="L14">
            <v>1621616.1080929476</v>
          </cell>
          <cell r="M14">
            <v>1604117.7602756226</v>
          </cell>
          <cell r="N14">
            <v>5073619.9474840378</v>
          </cell>
          <cell r="O14">
            <v>8972642.2396514565</v>
          </cell>
          <cell r="P14">
            <v>2001260.9166640164</v>
          </cell>
          <cell r="Q14">
            <v>8467321.5967392549</v>
          </cell>
          <cell r="R14">
            <v>67588738</v>
          </cell>
          <cell r="S14">
            <v>0</v>
          </cell>
          <cell r="T14">
            <v>67588738</v>
          </cell>
          <cell r="U14">
            <v>645874.23625610012</v>
          </cell>
          <cell r="V14">
            <v>761155.84700156283</v>
          </cell>
          <cell r="W14">
            <v>2914747.4984758198</v>
          </cell>
          <cell r="X14">
            <v>2089830.1870316812</v>
          </cell>
          <cell r="Y14">
            <v>3576198.6572646317</v>
          </cell>
          <cell r="Z14">
            <v>3537609.0258121798</v>
          </cell>
          <cell r="AA14">
            <v>11189006.296318486</v>
          </cell>
          <cell r="AB14">
            <v>19787637.141378377</v>
          </cell>
          <cell r="AC14">
            <v>4413440.7442626515</v>
          </cell>
          <cell r="AD14">
            <v>18673238.366198514</v>
          </cell>
          <cell r="AE14">
            <v>32986206.93020986</v>
          </cell>
          <cell r="AF14">
            <v>315214.36615719867</v>
          </cell>
          <cell r="AG14">
            <v>371476.74329017219</v>
          </cell>
          <cell r="AH14">
            <v>1422521.9611887848</v>
          </cell>
          <cell r="AI14">
            <v>1019926.8848373261</v>
          </cell>
          <cell r="AJ14">
            <v>1745338.5345361796</v>
          </cell>
          <cell r="AK14">
            <v>1726505.137048404</v>
          </cell>
          <cell r="AL14">
            <v>5460715.6155775925</v>
          </cell>
          <cell r="AM14">
            <v>9657216.7600675337</v>
          </cell>
          <cell r="AN14">
            <v>2153948.630679674</v>
          </cell>
          <cell r="AO14">
            <v>9113342.2968269959</v>
          </cell>
          <cell r="AP14">
            <v>20862</v>
          </cell>
          <cell r="AQ14">
            <v>88</v>
          </cell>
          <cell r="AR14">
            <v>62</v>
          </cell>
          <cell r="AS14">
            <v>450</v>
          </cell>
          <cell r="AT14">
            <v>402</v>
          </cell>
          <cell r="AU14">
            <v>1765</v>
          </cell>
          <cell r="AV14">
            <v>1609</v>
          </cell>
          <cell r="AW14">
            <v>6407</v>
          </cell>
          <cell r="AX14">
            <v>5229</v>
          </cell>
          <cell r="AY14">
            <v>1578</v>
          </cell>
          <cell r="AZ14">
            <v>3272</v>
          </cell>
          <cell r="BA14">
            <v>0</v>
          </cell>
          <cell r="BB14">
            <v>298.5</v>
          </cell>
          <cell r="BC14">
            <v>499.3</v>
          </cell>
          <cell r="BD14">
            <v>263.43</v>
          </cell>
          <cell r="BE14">
            <v>211.43</v>
          </cell>
          <cell r="BF14">
            <v>82.41</v>
          </cell>
          <cell r="BG14">
            <v>89.42</v>
          </cell>
          <cell r="BH14">
            <v>71.03</v>
          </cell>
          <cell r="BI14">
            <v>153.9</v>
          </cell>
          <cell r="BJ14">
            <v>113.75</v>
          </cell>
          <cell r="BK14">
            <v>232.1</v>
          </cell>
          <cell r="BL14">
            <v>5.0456000000000003</v>
          </cell>
          <cell r="BM14">
            <v>8.4398</v>
          </cell>
          <cell r="BN14">
            <v>4.4527999999999999</v>
          </cell>
          <cell r="BO14">
            <v>3.5739000000000001</v>
          </cell>
          <cell r="BP14">
            <v>1.393</v>
          </cell>
          <cell r="BQ14">
            <v>1.5115000000000001</v>
          </cell>
          <cell r="BR14">
            <v>1.2005999999999999</v>
          </cell>
          <cell r="BS14">
            <v>2.6013999999999999</v>
          </cell>
          <cell r="BT14">
            <v>1.9228000000000001</v>
          </cell>
          <cell r="BU14">
            <v>3.9232999999999998</v>
          </cell>
          <cell r="BV14">
            <v>10.338434400000001</v>
          </cell>
          <cell r="BW14">
            <v>17.293150199999999</v>
          </cell>
          <cell r="BX14">
            <v>9.1237871999999989</v>
          </cell>
          <cell r="BY14">
            <v>7.3229211000000003</v>
          </cell>
          <cell r="BZ14">
            <v>2.854257</v>
          </cell>
          <cell r="CA14">
            <v>3.0970635</v>
          </cell>
          <cell r="CB14">
            <v>2.4600293999999998</v>
          </cell>
          <cell r="CC14">
            <v>5.3302686000000001</v>
          </cell>
          <cell r="CD14">
            <v>3.9398171999999998</v>
          </cell>
          <cell r="CE14">
            <v>8.038841699999999</v>
          </cell>
          <cell r="CF14">
            <v>1</v>
          </cell>
          <cell r="CG14">
            <v>1</v>
          </cell>
          <cell r="CH14">
            <v>4.59</v>
          </cell>
          <cell r="CI14">
            <v>4.5599999999999996</v>
          </cell>
          <cell r="CJ14">
            <v>4.55</v>
          </cell>
          <cell r="CK14">
            <v>20862</v>
          </cell>
          <cell r="CL14">
            <v>88</v>
          </cell>
          <cell r="CM14">
            <v>62</v>
          </cell>
          <cell r="CN14">
            <v>450</v>
          </cell>
          <cell r="CO14">
            <v>402</v>
          </cell>
          <cell r="CP14">
            <v>1765</v>
          </cell>
          <cell r="CQ14">
            <v>1609</v>
          </cell>
          <cell r="CR14">
            <v>6407</v>
          </cell>
          <cell r="CS14">
            <v>5229</v>
          </cell>
          <cell r="CT14">
            <v>1578</v>
          </cell>
          <cell r="CU14">
            <v>3272</v>
          </cell>
          <cell r="CV14">
            <v>24653</v>
          </cell>
          <cell r="CW14">
            <v>24653</v>
          </cell>
          <cell r="CX14">
            <v>260.53300000000002</v>
          </cell>
          <cell r="CY14">
            <v>260.53300000000002</v>
          </cell>
          <cell r="CZ14">
            <v>1</v>
          </cell>
          <cell r="DA14">
            <v>1</v>
          </cell>
          <cell r="DB14">
            <v>1</v>
          </cell>
          <cell r="DC14">
            <v>0</v>
          </cell>
          <cell r="DD14">
            <v>1</v>
          </cell>
          <cell r="DE14">
            <v>0</v>
          </cell>
          <cell r="DF14">
            <v>1</v>
          </cell>
          <cell r="DG14">
            <v>0</v>
          </cell>
          <cell r="DH14">
            <v>1</v>
          </cell>
          <cell r="DI14">
            <v>0</v>
          </cell>
          <cell r="DJ14">
            <v>1</v>
          </cell>
        </row>
        <row r="15">
          <cell r="D15" t="str">
            <v>Катанга РБ</v>
          </cell>
          <cell r="E15" t="str">
            <v>МО «Катангский район»</v>
          </cell>
          <cell r="F15">
            <v>2.2669999999999999</v>
          </cell>
          <cell r="G15">
            <v>5030720.7100000009</v>
          </cell>
          <cell r="H15">
            <v>209781.58535402152</v>
          </cell>
          <cell r="I15">
            <v>112070.83216229173</v>
          </cell>
          <cell r="J15">
            <v>306365.50931460073</v>
          </cell>
          <cell r="K15">
            <v>291680.92142940755</v>
          </cell>
          <cell r="L15">
            <v>446394.46296676155</v>
          </cell>
          <cell r="M15">
            <v>529842.48986231873</v>
          </cell>
          <cell r="N15">
            <v>948599.98326507048</v>
          </cell>
          <cell r="O15">
            <v>1014978.8412510233</v>
          </cell>
          <cell r="P15">
            <v>228504.63073198788</v>
          </cell>
          <cell r="Q15">
            <v>942501.45366251736</v>
          </cell>
          <cell r="R15">
            <v>12122832</v>
          </cell>
          <cell r="S15">
            <v>0</v>
          </cell>
          <cell r="T15">
            <v>12122831.999999998</v>
          </cell>
          <cell r="U15">
            <v>505523.37578296271</v>
          </cell>
          <cell r="V15">
            <v>270063.86335520883</v>
          </cell>
          <cell r="W15">
            <v>738267.49965122575</v>
          </cell>
          <cell r="X15">
            <v>702881.15996284492</v>
          </cell>
          <cell r="Y15">
            <v>1075703.739529653</v>
          </cell>
          <cell r="Z15">
            <v>1276793.4976582297</v>
          </cell>
          <cell r="AA15">
            <v>2285898.7598866839</v>
          </cell>
          <cell r="AB15">
            <v>2445855.9091905588</v>
          </cell>
          <cell r="AC15">
            <v>550641.43077541783</v>
          </cell>
          <cell r="AD15">
            <v>2271202.7642072146</v>
          </cell>
          <cell r="AE15">
            <v>5347521.8350242609</v>
          </cell>
          <cell r="AF15">
            <v>222992.22575340216</v>
          </cell>
          <cell r="AG15">
            <v>119128.30320035679</v>
          </cell>
          <cell r="AH15">
            <v>325658.35891099507</v>
          </cell>
          <cell r="AI15">
            <v>310049.03394920379</v>
          </cell>
          <cell r="AJ15">
            <v>474505.3989985236</v>
          </cell>
          <cell r="AK15">
            <v>563208.42419860151</v>
          </cell>
          <cell r="AL15">
            <v>1008336.4622349731</v>
          </cell>
          <cell r="AM15">
            <v>1078895.4164934093</v>
          </cell>
          <cell r="AN15">
            <v>242894.32323573792</v>
          </cell>
          <cell r="AO15">
            <v>1001853.888049058</v>
          </cell>
          <cell r="AP15">
            <v>3791</v>
          </cell>
          <cell r="AQ15">
            <v>20</v>
          </cell>
          <cell r="AR15">
            <v>14</v>
          </cell>
          <cell r="AS15">
            <v>77</v>
          </cell>
          <cell r="AT15">
            <v>87</v>
          </cell>
          <cell r="AU15">
            <v>290</v>
          </cell>
          <cell r="AV15">
            <v>315</v>
          </cell>
          <cell r="AW15">
            <v>1148</v>
          </cell>
          <cell r="AX15">
            <v>863</v>
          </cell>
          <cell r="AY15">
            <v>387</v>
          </cell>
          <cell r="AZ15">
            <v>590</v>
          </cell>
          <cell r="BA15">
            <v>0</v>
          </cell>
          <cell r="BB15">
            <v>929.13</v>
          </cell>
          <cell r="BC15">
            <v>709.1</v>
          </cell>
          <cell r="BD15">
            <v>352.44</v>
          </cell>
          <cell r="BE15">
            <v>296.98</v>
          </cell>
          <cell r="BF15">
            <v>136.35</v>
          </cell>
          <cell r="BG15">
            <v>149</v>
          </cell>
          <cell r="BH15">
            <v>73.2</v>
          </cell>
          <cell r="BI15">
            <v>104.18</v>
          </cell>
          <cell r="BJ15">
            <v>52.3</v>
          </cell>
          <cell r="BK15">
            <v>141.5</v>
          </cell>
          <cell r="BL15">
            <v>15.705399999999999</v>
          </cell>
          <cell r="BM15">
            <v>11.9861</v>
          </cell>
          <cell r="BN15">
            <v>5.9573999999999998</v>
          </cell>
          <cell r="BO15">
            <v>5.0198999999999998</v>
          </cell>
          <cell r="BP15">
            <v>2.3048000000000002</v>
          </cell>
          <cell r="BQ15">
            <v>2.5186000000000002</v>
          </cell>
          <cell r="BR15">
            <v>1.2373000000000001</v>
          </cell>
          <cell r="BS15">
            <v>1.7609999999999999</v>
          </cell>
          <cell r="BT15">
            <v>0.88400000000000001</v>
          </cell>
          <cell r="BU15">
            <v>2.3917999999999999</v>
          </cell>
          <cell r="BV15">
            <v>35.604141799999994</v>
          </cell>
          <cell r="BW15">
            <v>27.172488699999999</v>
          </cell>
          <cell r="BX15">
            <v>13.505425799999999</v>
          </cell>
          <cell r="BY15">
            <v>11.3801133</v>
          </cell>
          <cell r="BZ15">
            <v>5.2249816000000004</v>
          </cell>
          <cell r="CA15">
            <v>5.7096662</v>
          </cell>
          <cell r="CB15">
            <v>2.8049591</v>
          </cell>
          <cell r="CC15">
            <v>3.9921869999999995</v>
          </cell>
          <cell r="CD15">
            <v>2.0040279999999999</v>
          </cell>
          <cell r="CE15">
            <v>5.4222105999999997</v>
          </cell>
          <cell r="CF15">
            <v>1</v>
          </cell>
          <cell r="CG15">
            <v>0</v>
          </cell>
          <cell r="CH15">
            <v>4.53</v>
          </cell>
          <cell r="CI15">
            <v>4.5</v>
          </cell>
          <cell r="CJ15">
            <v>0</v>
          </cell>
          <cell r="CK15">
            <v>3791</v>
          </cell>
          <cell r="CL15">
            <v>20</v>
          </cell>
          <cell r="CM15">
            <v>14</v>
          </cell>
          <cell r="CN15">
            <v>77</v>
          </cell>
          <cell r="CO15">
            <v>87</v>
          </cell>
          <cell r="CP15">
            <v>290</v>
          </cell>
          <cell r="CQ15">
            <v>315</v>
          </cell>
          <cell r="CR15">
            <v>1148</v>
          </cell>
          <cell r="CS15">
            <v>863</v>
          </cell>
          <cell r="CT15">
            <v>387</v>
          </cell>
          <cell r="CU15">
            <v>590</v>
          </cell>
          <cell r="CV15">
            <v>0</v>
          </cell>
          <cell r="CW15">
            <v>0</v>
          </cell>
          <cell r="CX15">
            <v>0</v>
          </cell>
          <cell r="CY15">
            <v>260.53300000000002</v>
          </cell>
          <cell r="CZ15">
            <v>1</v>
          </cell>
          <cell r="DA15">
            <v>1</v>
          </cell>
          <cell r="DB15">
            <v>1</v>
          </cell>
          <cell r="DC15">
            <v>0</v>
          </cell>
          <cell r="DD15">
            <v>1</v>
          </cell>
          <cell r="DE15">
            <v>0</v>
          </cell>
          <cell r="DF15">
            <v>1</v>
          </cell>
          <cell r="DG15">
            <v>0</v>
          </cell>
          <cell r="DH15">
            <v>1</v>
          </cell>
          <cell r="DI15">
            <v>0</v>
          </cell>
          <cell r="DJ15">
            <v>1</v>
          </cell>
        </row>
        <row r="16">
          <cell r="D16" t="str">
            <v>Саянск ГБ</v>
          </cell>
          <cell r="E16" t="str">
            <v>МО «город Саянск»</v>
          </cell>
          <cell r="F16">
            <v>1.276</v>
          </cell>
          <cell r="G16">
            <v>46465539.879999995</v>
          </cell>
          <cell r="H16">
            <v>734328.12442546862</v>
          </cell>
          <cell r="I16">
            <v>633499.94707660552</v>
          </cell>
          <cell r="J16">
            <v>2135484.0295664244</v>
          </cell>
          <cell r="K16">
            <v>1884463.8989194806</v>
          </cell>
          <cell r="L16">
            <v>2298999.0015246393</v>
          </cell>
          <cell r="M16">
            <v>2138669.0867682588</v>
          </cell>
          <cell r="N16">
            <v>6970234.8774992479</v>
          </cell>
          <cell r="O16">
            <v>8080709.5893844301</v>
          </cell>
          <cell r="P16">
            <v>5582278.4248154592</v>
          </cell>
          <cell r="Q16">
            <v>16006872.900019979</v>
          </cell>
          <cell r="R16">
            <v>62860345</v>
          </cell>
          <cell r="S16">
            <v>0</v>
          </cell>
          <cell r="T16">
            <v>62860345</v>
          </cell>
          <cell r="U16">
            <v>993426.94314537442</v>
          </cell>
          <cell r="V16">
            <v>857022.75995414879</v>
          </cell>
          <cell r="W16">
            <v>2888963.8038686584</v>
          </cell>
          <cell r="X16">
            <v>2549374.2487884266</v>
          </cell>
          <cell r="Y16">
            <v>3110173.0608040956</v>
          </cell>
          <cell r="Z16">
            <v>2893272.6700750799</v>
          </cell>
          <cell r="AA16">
            <v>9429598.1551529858</v>
          </cell>
          <cell r="AB16">
            <v>10931890.470773406</v>
          </cell>
          <cell r="AC16">
            <v>7551918.014429328</v>
          </cell>
          <cell r="AD16">
            <v>21654704.873008493</v>
          </cell>
          <cell r="AE16">
            <v>49263593.26018808</v>
          </cell>
          <cell r="AF16">
            <v>778547.76108571666</v>
          </cell>
          <cell r="AG16">
            <v>671647.93099854921</v>
          </cell>
          <cell r="AH16">
            <v>2264078.216198008</v>
          </cell>
          <cell r="AI16">
            <v>1997942.2012448483</v>
          </cell>
          <cell r="AJ16">
            <v>2437439.7028245265</v>
          </cell>
          <cell r="AK16">
            <v>2267455.0705917552</v>
          </cell>
          <cell r="AL16">
            <v>7389967.2062327471</v>
          </cell>
          <cell r="AM16">
            <v>8567312.2811703812</v>
          </cell>
          <cell r="AN16">
            <v>5918431.0457910094</v>
          </cell>
          <cell r="AO16">
            <v>16970771.844050542</v>
          </cell>
          <cell r="AP16">
            <v>40029</v>
          </cell>
          <cell r="AQ16">
            <v>160</v>
          </cell>
          <cell r="AR16">
            <v>158</v>
          </cell>
          <cell r="AS16">
            <v>939</v>
          </cell>
          <cell r="AT16">
            <v>841</v>
          </cell>
          <cell r="AU16">
            <v>3399</v>
          </cell>
          <cell r="AV16">
            <v>3203</v>
          </cell>
          <cell r="AW16">
            <v>10304</v>
          </cell>
          <cell r="AX16">
            <v>9655</v>
          </cell>
          <cell r="AY16">
            <v>3539</v>
          </cell>
          <cell r="AZ16">
            <v>7831</v>
          </cell>
          <cell r="BA16">
            <v>0</v>
          </cell>
          <cell r="BB16">
            <v>405.49</v>
          </cell>
          <cell r="BC16">
            <v>354.24</v>
          </cell>
          <cell r="BD16">
            <v>200.93</v>
          </cell>
          <cell r="BE16">
            <v>197.97</v>
          </cell>
          <cell r="BF16">
            <v>59.76</v>
          </cell>
          <cell r="BG16">
            <v>58.99</v>
          </cell>
          <cell r="BH16">
            <v>59.77</v>
          </cell>
          <cell r="BI16">
            <v>73.95</v>
          </cell>
          <cell r="BJ16">
            <v>139.36000000000001</v>
          </cell>
          <cell r="BK16">
            <v>180.59</v>
          </cell>
          <cell r="BL16">
            <v>6.8540999999999999</v>
          </cell>
          <cell r="BM16">
            <v>5.9878</v>
          </cell>
          <cell r="BN16">
            <v>3.3963999999999999</v>
          </cell>
          <cell r="BO16">
            <v>3.3462999999999998</v>
          </cell>
          <cell r="BP16">
            <v>1.0101</v>
          </cell>
          <cell r="BQ16">
            <v>0.99709999999999999</v>
          </cell>
          <cell r="BR16">
            <v>1.0103</v>
          </cell>
          <cell r="BS16">
            <v>1.25</v>
          </cell>
          <cell r="BT16">
            <v>2.3555999999999999</v>
          </cell>
          <cell r="BU16">
            <v>3.0526</v>
          </cell>
          <cell r="BV16">
            <v>8.7458316000000007</v>
          </cell>
          <cell r="BW16">
            <v>7.6404328000000001</v>
          </cell>
          <cell r="BX16">
            <v>4.3338064000000003</v>
          </cell>
          <cell r="BY16">
            <v>4.2698787999999999</v>
          </cell>
          <cell r="BZ16">
            <v>1.2888876</v>
          </cell>
          <cell r="CA16">
            <v>1.2722996</v>
          </cell>
          <cell r="CB16">
            <v>1.2891428</v>
          </cell>
          <cell r="CC16">
            <v>1.595</v>
          </cell>
          <cell r="CD16">
            <v>3.0057456</v>
          </cell>
          <cell r="CE16">
            <v>3.8951175999999998</v>
          </cell>
          <cell r="CF16">
            <v>2</v>
          </cell>
          <cell r="CG16">
            <v>1</v>
          </cell>
          <cell r="CH16">
            <v>2</v>
          </cell>
          <cell r="CI16">
            <v>2.21</v>
          </cell>
          <cell r="CJ16">
            <v>2</v>
          </cell>
          <cell r="CK16">
            <v>40029</v>
          </cell>
          <cell r="CL16">
            <v>160</v>
          </cell>
          <cell r="CM16">
            <v>158</v>
          </cell>
          <cell r="CN16">
            <v>939</v>
          </cell>
          <cell r="CO16">
            <v>841</v>
          </cell>
          <cell r="CP16">
            <v>3399</v>
          </cell>
          <cell r="CQ16">
            <v>3203</v>
          </cell>
          <cell r="CR16">
            <v>10304</v>
          </cell>
          <cell r="CS16">
            <v>9655</v>
          </cell>
          <cell r="CT16">
            <v>3539</v>
          </cell>
          <cell r="CU16">
            <v>7831</v>
          </cell>
          <cell r="CV16">
            <v>143433</v>
          </cell>
          <cell r="CW16">
            <v>143433</v>
          </cell>
          <cell r="CX16">
            <v>114.52</v>
          </cell>
          <cell r="CY16">
            <v>114.52</v>
          </cell>
          <cell r="CZ16">
            <v>2</v>
          </cell>
          <cell r="DA16">
            <v>2</v>
          </cell>
          <cell r="DB16">
            <v>2</v>
          </cell>
          <cell r="DC16">
            <v>0</v>
          </cell>
          <cell r="DD16">
            <v>2</v>
          </cell>
          <cell r="DE16">
            <v>0</v>
          </cell>
          <cell r="DF16">
            <v>2</v>
          </cell>
          <cell r="DG16">
            <v>0</v>
          </cell>
          <cell r="DH16">
            <v>2</v>
          </cell>
          <cell r="DI16">
            <v>0</v>
          </cell>
          <cell r="DJ16">
            <v>2</v>
          </cell>
        </row>
        <row r="17">
          <cell r="D17" t="str">
            <v>Киренск РБ</v>
          </cell>
          <cell r="E17" t="str">
            <v>МО Киренский район</v>
          </cell>
          <cell r="F17">
            <v>1.931</v>
          </cell>
          <cell r="G17">
            <v>23448916.770000003</v>
          </cell>
          <cell r="H17">
            <v>399132.61410163675</v>
          </cell>
          <cell r="I17">
            <v>265899.43219251407</v>
          </cell>
          <cell r="J17">
            <v>980337.82722562226</v>
          </cell>
          <cell r="K17">
            <v>837227.11544749851</v>
          </cell>
          <cell r="L17">
            <v>1709471.3959877694</v>
          </cell>
          <cell r="M17">
            <v>1363494.3591124974</v>
          </cell>
          <cell r="N17">
            <v>3845589.8643328701</v>
          </cell>
          <cell r="O17">
            <v>4707331.8852516478</v>
          </cell>
          <cell r="P17">
            <v>2347464.1186271003</v>
          </cell>
          <cell r="Q17">
            <v>6992968.1577208433</v>
          </cell>
          <cell r="R17">
            <v>28078783</v>
          </cell>
          <cell r="S17">
            <v>0</v>
          </cell>
          <cell r="T17">
            <v>28078782.999999993</v>
          </cell>
          <cell r="U17">
            <v>477939.26557497855</v>
          </cell>
          <cell r="V17">
            <v>318399.88727789815</v>
          </cell>
          <cell r="W17">
            <v>1173900.4145631474</v>
          </cell>
          <cell r="X17">
            <v>1002533.2396779305</v>
          </cell>
          <cell r="Y17">
            <v>2046997.6009321494</v>
          </cell>
          <cell r="Z17">
            <v>1632709.2038735519</v>
          </cell>
          <cell r="AA17">
            <v>4604881.5118721612</v>
          </cell>
          <cell r="AB17">
            <v>5636769.9971567551</v>
          </cell>
          <cell r="AC17">
            <v>2810958.6568001024</v>
          </cell>
          <cell r="AD17">
            <v>8373693.2222713204</v>
          </cell>
          <cell r="AE17">
            <v>14541058.001035731</v>
          </cell>
          <cell r="AF17">
            <v>247508.68232779831</v>
          </cell>
          <cell r="AG17">
            <v>164888.60035106065</v>
          </cell>
          <cell r="AH17">
            <v>607923.57046253094</v>
          </cell>
          <cell r="AI17">
            <v>519178.27015946683</v>
          </cell>
          <cell r="AJ17">
            <v>1060071.2588980577</v>
          </cell>
          <cell r="AK17">
            <v>845525.22209919826</v>
          </cell>
          <cell r="AL17">
            <v>2384713.3671010672</v>
          </cell>
          <cell r="AM17">
            <v>2919093.7323442544</v>
          </cell>
          <cell r="AN17">
            <v>1455701.0133610058</v>
          </cell>
          <cell r="AO17">
            <v>4336454.2839312898</v>
          </cell>
          <cell r="AP17">
            <v>19619</v>
          </cell>
          <cell r="AQ17">
            <v>82</v>
          </cell>
          <cell r="AR17">
            <v>69</v>
          </cell>
          <cell r="AS17">
            <v>456</v>
          </cell>
          <cell r="AT17">
            <v>422</v>
          </cell>
          <cell r="AU17">
            <v>1766</v>
          </cell>
          <cell r="AV17">
            <v>1703</v>
          </cell>
          <cell r="AW17">
            <v>5418</v>
          </cell>
          <cell r="AX17">
            <v>4719</v>
          </cell>
          <cell r="AY17">
            <v>1697</v>
          </cell>
          <cell r="AZ17">
            <v>3287</v>
          </cell>
          <cell r="BA17">
            <v>0</v>
          </cell>
          <cell r="BB17">
            <v>251.53</v>
          </cell>
          <cell r="BC17">
            <v>199.14</v>
          </cell>
          <cell r="BD17">
            <v>111.1</v>
          </cell>
          <cell r="BE17">
            <v>102.52</v>
          </cell>
          <cell r="BF17">
            <v>50.02</v>
          </cell>
          <cell r="BG17">
            <v>41.37</v>
          </cell>
          <cell r="BH17">
            <v>36.68</v>
          </cell>
          <cell r="BI17">
            <v>51.55</v>
          </cell>
          <cell r="BJ17">
            <v>71.48</v>
          </cell>
          <cell r="BK17">
            <v>109.94</v>
          </cell>
          <cell r="BL17">
            <v>4.2516999999999996</v>
          </cell>
          <cell r="BM17">
            <v>3.3660999999999999</v>
          </cell>
          <cell r="BN17">
            <v>1.8779999999999999</v>
          </cell>
          <cell r="BO17">
            <v>1.7329000000000001</v>
          </cell>
          <cell r="BP17">
            <v>0.84550000000000003</v>
          </cell>
          <cell r="BQ17">
            <v>0.69930000000000003</v>
          </cell>
          <cell r="BR17">
            <v>0.62</v>
          </cell>
          <cell r="BS17">
            <v>0.87139999999999995</v>
          </cell>
          <cell r="BT17">
            <v>1.2081999999999999</v>
          </cell>
          <cell r="BU17">
            <v>1.8584000000000001</v>
          </cell>
          <cell r="BV17">
            <v>8.2100326999999993</v>
          </cell>
          <cell r="BW17">
            <v>6.4999390999999997</v>
          </cell>
          <cell r="BX17">
            <v>3.6264179999999997</v>
          </cell>
          <cell r="BY17">
            <v>3.3462299000000004</v>
          </cell>
          <cell r="BZ17">
            <v>1.6326605000000001</v>
          </cell>
          <cell r="CA17">
            <v>1.3503483000000001</v>
          </cell>
          <cell r="CB17">
            <v>1.19722</v>
          </cell>
          <cell r="CC17">
            <v>1.6826733999999999</v>
          </cell>
          <cell r="CD17">
            <v>2.3330341999999997</v>
          </cell>
          <cell r="CE17">
            <v>3.5885704</v>
          </cell>
          <cell r="CF17">
            <v>2</v>
          </cell>
          <cell r="CG17">
            <v>0</v>
          </cell>
          <cell r="CH17">
            <v>2.02</v>
          </cell>
          <cell r="CI17">
            <v>2.02</v>
          </cell>
          <cell r="CJ17">
            <v>0</v>
          </cell>
          <cell r="CK17">
            <v>19619</v>
          </cell>
          <cell r="CL17">
            <v>82</v>
          </cell>
          <cell r="CM17">
            <v>69</v>
          </cell>
          <cell r="CN17">
            <v>456</v>
          </cell>
          <cell r="CO17">
            <v>422</v>
          </cell>
          <cell r="CP17">
            <v>1766</v>
          </cell>
          <cell r="CQ17">
            <v>1703</v>
          </cell>
          <cell r="CR17">
            <v>5418</v>
          </cell>
          <cell r="CS17">
            <v>4719</v>
          </cell>
          <cell r="CT17">
            <v>1697</v>
          </cell>
          <cell r="CU17">
            <v>3287</v>
          </cell>
          <cell r="CV17">
            <v>0</v>
          </cell>
          <cell r="CW17">
            <v>0</v>
          </cell>
          <cell r="CX17">
            <v>0</v>
          </cell>
          <cell r="CY17">
            <v>114.52</v>
          </cell>
          <cell r="CZ17">
            <v>2</v>
          </cell>
          <cell r="DA17">
            <v>2</v>
          </cell>
          <cell r="DB17">
            <v>2</v>
          </cell>
          <cell r="DC17">
            <v>0</v>
          </cell>
          <cell r="DD17">
            <v>2</v>
          </cell>
          <cell r="DE17">
            <v>0</v>
          </cell>
          <cell r="DF17">
            <v>2</v>
          </cell>
          <cell r="DG17">
            <v>0</v>
          </cell>
          <cell r="DH17">
            <v>2</v>
          </cell>
          <cell r="DI17">
            <v>0</v>
          </cell>
          <cell r="DJ17">
            <v>2</v>
          </cell>
        </row>
        <row r="18">
          <cell r="D18" t="str">
            <v>Черемхово ГБ1</v>
          </cell>
          <cell r="E18" t="str">
            <v>МО «город Черемхово»</v>
          </cell>
          <cell r="F18">
            <v>1.276</v>
          </cell>
          <cell r="G18">
            <v>81269153.900000006</v>
          </cell>
          <cell r="H18">
            <v>1384096.1860175179</v>
          </cell>
          <cell r="I18">
            <v>1333961.3857752578</v>
          </cell>
          <cell r="J18">
            <v>3607027.065188162</v>
          </cell>
          <cell r="K18">
            <v>3148731.9790306734</v>
          </cell>
          <cell r="L18">
            <v>4501295.5652579553</v>
          </cell>
          <cell r="M18">
            <v>4418859.5792870745</v>
          </cell>
          <cell r="N18">
            <v>15311980.879523564</v>
          </cell>
          <cell r="O18">
            <v>17629158.550313529</v>
          </cell>
          <cell r="P18">
            <v>7925394.3356243186</v>
          </cell>
          <cell r="Q18">
            <v>22008648.373981956</v>
          </cell>
          <cell r="R18">
            <v>112616982</v>
          </cell>
          <cell r="S18">
            <v>0</v>
          </cell>
          <cell r="T18">
            <v>112616982</v>
          </cell>
          <cell r="U18">
            <v>1917981.5192711568</v>
          </cell>
          <cell r="V18">
            <v>1848508.2981840575</v>
          </cell>
          <cell r="W18">
            <v>4998360.1720973253</v>
          </cell>
          <cell r="X18">
            <v>4363287.6139162276</v>
          </cell>
          <cell r="Y18">
            <v>6237573.5112622473</v>
          </cell>
          <cell r="Z18">
            <v>6123339.6168173961</v>
          </cell>
          <cell r="AA18">
            <v>21218248.158649147</v>
          </cell>
          <cell r="AB18">
            <v>24429227.275809065</v>
          </cell>
          <cell r="AC18">
            <v>10982444.733412018</v>
          </cell>
          <cell r="AD18">
            <v>30498011.100581359</v>
          </cell>
          <cell r="AE18">
            <v>88257822.884012535</v>
          </cell>
          <cell r="AF18">
            <v>1503120.3129084301</v>
          </cell>
          <cell r="AG18">
            <v>1448674.214877788</v>
          </cell>
          <cell r="AH18">
            <v>3917210.1662204745</v>
          </cell>
          <cell r="AI18">
            <v>3419504.3996208678</v>
          </cell>
          <cell r="AJ18">
            <v>4888380.4947196292</v>
          </cell>
          <cell r="AK18">
            <v>4798855.4990731943</v>
          </cell>
          <cell r="AL18">
            <v>16628721.127467982</v>
          </cell>
          <cell r="AM18">
            <v>19145162.441856634</v>
          </cell>
          <cell r="AN18">
            <v>8606931.6092570666</v>
          </cell>
          <cell r="AO18">
            <v>23901262.618010469</v>
          </cell>
          <cell r="AP18">
            <v>83785</v>
          </cell>
          <cell r="AQ18">
            <v>399</v>
          </cell>
          <cell r="AR18">
            <v>428</v>
          </cell>
          <cell r="AS18">
            <v>2151</v>
          </cell>
          <cell r="AT18">
            <v>1996</v>
          </cell>
          <cell r="AU18">
            <v>8327</v>
          </cell>
          <cell r="AV18">
            <v>7906</v>
          </cell>
          <cell r="AW18">
            <v>22198</v>
          </cell>
          <cell r="AX18">
            <v>21320</v>
          </cell>
          <cell r="AY18">
            <v>5712</v>
          </cell>
          <cell r="AZ18">
            <v>13348</v>
          </cell>
          <cell r="BA18">
            <v>0</v>
          </cell>
          <cell r="BB18">
            <v>313.93</v>
          </cell>
          <cell r="BC18">
            <v>282.06</v>
          </cell>
          <cell r="BD18">
            <v>151.76</v>
          </cell>
          <cell r="BE18">
            <v>142.76</v>
          </cell>
          <cell r="BF18">
            <v>48.92</v>
          </cell>
          <cell r="BG18">
            <v>50.58</v>
          </cell>
          <cell r="BH18">
            <v>62.43</v>
          </cell>
          <cell r="BI18">
            <v>74.83</v>
          </cell>
          <cell r="BJ18">
            <v>125.57</v>
          </cell>
          <cell r="BK18">
            <v>149.22</v>
          </cell>
          <cell r="BL18">
            <v>5.3064999999999998</v>
          </cell>
          <cell r="BM18">
            <v>4.7676999999999996</v>
          </cell>
          <cell r="BN18">
            <v>2.5651999999999999</v>
          </cell>
          <cell r="BO18">
            <v>2.4131</v>
          </cell>
          <cell r="BP18">
            <v>0.82689999999999997</v>
          </cell>
          <cell r="BQ18">
            <v>0.85499999999999998</v>
          </cell>
          <cell r="BR18">
            <v>1.0552999999999999</v>
          </cell>
          <cell r="BS18">
            <v>1.2648999999999999</v>
          </cell>
          <cell r="BT18">
            <v>2.1225000000000001</v>
          </cell>
          <cell r="BU18">
            <v>2.5223</v>
          </cell>
          <cell r="BV18">
            <v>6.7710939999999997</v>
          </cell>
          <cell r="BW18">
            <v>6.0835851999999999</v>
          </cell>
          <cell r="BX18">
            <v>3.2731952</v>
          </cell>
          <cell r="BY18">
            <v>3.0791156000000002</v>
          </cell>
          <cell r="BZ18">
            <v>1.0551244</v>
          </cell>
          <cell r="CA18">
            <v>1.0909800000000001</v>
          </cell>
          <cell r="CB18">
            <v>1.3465627999999998</v>
          </cell>
          <cell r="CC18">
            <v>1.6140124</v>
          </cell>
          <cell r="CD18">
            <v>2.70831</v>
          </cell>
          <cell r="CE18">
            <v>3.2184547999999999</v>
          </cell>
          <cell r="CF18">
            <v>2</v>
          </cell>
          <cell r="CG18">
            <v>0</v>
          </cell>
          <cell r="CH18">
            <v>1.81</v>
          </cell>
          <cell r="CI18">
            <v>1.89</v>
          </cell>
          <cell r="CJ18">
            <v>0</v>
          </cell>
          <cell r="CK18">
            <v>83785</v>
          </cell>
          <cell r="CL18">
            <v>399</v>
          </cell>
          <cell r="CM18">
            <v>428</v>
          </cell>
          <cell r="CN18">
            <v>2151</v>
          </cell>
          <cell r="CO18">
            <v>1996</v>
          </cell>
          <cell r="CP18">
            <v>8327</v>
          </cell>
          <cell r="CQ18">
            <v>7906</v>
          </cell>
          <cell r="CR18">
            <v>22198</v>
          </cell>
          <cell r="CS18">
            <v>21320</v>
          </cell>
          <cell r="CT18">
            <v>5712</v>
          </cell>
          <cell r="CU18">
            <v>13348</v>
          </cell>
          <cell r="CV18">
            <v>0</v>
          </cell>
          <cell r="CW18">
            <v>0</v>
          </cell>
          <cell r="CX18">
            <v>0</v>
          </cell>
          <cell r="CY18">
            <v>94.478999999999999</v>
          </cell>
          <cell r="CZ18">
            <v>4</v>
          </cell>
          <cell r="DA18">
            <v>2</v>
          </cell>
          <cell r="DB18">
            <v>2</v>
          </cell>
          <cell r="DC18">
            <v>0</v>
          </cell>
          <cell r="DD18">
            <v>3</v>
          </cell>
          <cell r="DE18">
            <v>1</v>
          </cell>
          <cell r="DF18">
            <v>3</v>
          </cell>
          <cell r="DG18">
            <v>0</v>
          </cell>
          <cell r="DH18">
            <v>3</v>
          </cell>
          <cell r="DI18">
            <v>0</v>
          </cell>
          <cell r="DJ18">
            <v>3</v>
          </cell>
        </row>
        <row r="19">
          <cell r="D19" t="str">
            <v>Чуна РБ</v>
          </cell>
          <cell r="E19" t="str">
            <v>Чунское районное МО</v>
          </cell>
          <cell r="F19">
            <v>1.276</v>
          </cell>
          <cell r="G19">
            <v>33803374.5</v>
          </cell>
          <cell r="H19">
            <v>624821.49417937407</v>
          </cell>
          <cell r="I19">
            <v>561437.35312368895</v>
          </cell>
          <cell r="J19">
            <v>1311604.0906405533</v>
          </cell>
          <cell r="K19">
            <v>1179086.680088758</v>
          </cell>
          <cell r="L19">
            <v>1756295.2909611803</v>
          </cell>
          <cell r="M19">
            <v>1387513.3036341283</v>
          </cell>
          <cell r="N19">
            <v>5354281.147803816</v>
          </cell>
          <cell r="O19">
            <v>7400774.0555854291</v>
          </cell>
          <cell r="P19">
            <v>3412094.780904734</v>
          </cell>
          <cell r="Q19">
            <v>10815466.303078337</v>
          </cell>
          <cell r="R19">
            <v>44054223</v>
          </cell>
          <cell r="S19">
            <v>0</v>
          </cell>
          <cell r="T19">
            <v>44054223</v>
          </cell>
          <cell r="U19">
            <v>814298.1535695896</v>
          </cell>
          <cell r="V19">
            <v>731692.81827294303</v>
          </cell>
          <cell r="W19">
            <v>1709347.0681985063</v>
          </cell>
          <cell r="X19">
            <v>1536643.8501860164</v>
          </cell>
          <cell r="Y19">
            <v>2288890.5485413512</v>
          </cell>
          <cell r="Z19">
            <v>1808275.6943027861</v>
          </cell>
          <cell r="AA19">
            <v>6977962.9749700073</v>
          </cell>
          <cell r="AB19">
            <v>9645053.3545807656</v>
          </cell>
          <cell r="AC19">
            <v>4446810.0181865953</v>
          </cell>
          <cell r="AD19">
            <v>14095248.519191438</v>
          </cell>
          <cell r="AE19">
            <v>34525253.134796232</v>
          </cell>
          <cell r="AF19">
            <v>638164.69715485082</v>
          </cell>
          <cell r="AG19">
            <v>573426.97356813715</v>
          </cell>
          <cell r="AH19">
            <v>1339613.6898107415</v>
          </cell>
          <cell r="AI19">
            <v>1204266.3402711728</v>
          </cell>
          <cell r="AJ19">
            <v>1793801.3703302126</v>
          </cell>
          <cell r="AK19">
            <v>1417143.9610523402</v>
          </cell>
          <cell r="AL19">
            <v>5468623.0211363696</v>
          </cell>
          <cell r="AM19">
            <v>7558819.2434018534</v>
          </cell>
          <cell r="AN19">
            <v>3484960.8292998397</v>
          </cell>
          <cell r="AO19">
            <v>11046433.008770719</v>
          </cell>
          <cell r="AP19">
            <v>34727</v>
          </cell>
          <cell r="AQ19">
            <v>132</v>
          </cell>
          <cell r="AR19">
            <v>151</v>
          </cell>
          <cell r="AS19">
            <v>789</v>
          </cell>
          <cell r="AT19">
            <v>744</v>
          </cell>
          <cell r="AU19">
            <v>3286</v>
          </cell>
          <cell r="AV19">
            <v>2972</v>
          </cell>
          <cell r="AW19">
            <v>9623</v>
          </cell>
          <cell r="AX19">
            <v>8443</v>
          </cell>
          <cell r="AY19">
            <v>2705</v>
          </cell>
          <cell r="AZ19">
            <v>5882</v>
          </cell>
          <cell r="BA19">
            <v>0</v>
          </cell>
          <cell r="BB19">
            <v>402.88</v>
          </cell>
          <cell r="BC19">
            <v>316.45999999999998</v>
          </cell>
          <cell r="BD19">
            <v>141.49</v>
          </cell>
          <cell r="BE19">
            <v>134.88999999999999</v>
          </cell>
          <cell r="BF19">
            <v>45.49</v>
          </cell>
          <cell r="BG19">
            <v>39.74</v>
          </cell>
          <cell r="BH19">
            <v>47.36</v>
          </cell>
          <cell r="BI19">
            <v>74.61</v>
          </cell>
          <cell r="BJ19">
            <v>107.36</v>
          </cell>
          <cell r="BK19">
            <v>156.5</v>
          </cell>
          <cell r="BL19">
            <v>6.81</v>
          </cell>
          <cell r="BM19">
            <v>5.3491999999999997</v>
          </cell>
          <cell r="BN19">
            <v>2.3915999999999999</v>
          </cell>
          <cell r="BO19">
            <v>2.2801</v>
          </cell>
          <cell r="BP19">
            <v>0.76890000000000003</v>
          </cell>
          <cell r="BQ19">
            <v>0.67169999999999996</v>
          </cell>
          <cell r="BR19">
            <v>0.80049999999999999</v>
          </cell>
          <cell r="BS19">
            <v>1.2612000000000001</v>
          </cell>
          <cell r="BT19">
            <v>1.8147</v>
          </cell>
          <cell r="BU19">
            <v>2.6454</v>
          </cell>
          <cell r="BV19">
            <v>8.6895600000000002</v>
          </cell>
          <cell r="BW19">
            <v>6.8255792</v>
          </cell>
          <cell r="BX19">
            <v>3.0516815999999998</v>
          </cell>
          <cell r="BY19">
            <v>2.9094076000000002</v>
          </cell>
          <cell r="BZ19">
            <v>0.9811164</v>
          </cell>
          <cell r="CA19">
            <v>0.8570892</v>
          </cell>
          <cell r="CB19">
            <v>1.0214380000000001</v>
          </cell>
          <cell r="CC19">
            <v>1.6092912000000001</v>
          </cell>
          <cell r="CD19">
            <v>2.3155572000000002</v>
          </cell>
          <cell r="CE19">
            <v>3.3755304000000002</v>
          </cell>
          <cell r="CF19">
            <v>3</v>
          </cell>
          <cell r="CG19">
            <v>1</v>
          </cell>
          <cell r="CH19">
            <v>1.68</v>
          </cell>
          <cell r="CI19">
            <v>1.79</v>
          </cell>
          <cell r="CJ19">
            <v>1.79</v>
          </cell>
          <cell r="CK19">
            <v>34727</v>
          </cell>
          <cell r="CL19">
            <v>132</v>
          </cell>
          <cell r="CM19">
            <v>151</v>
          </cell>
          <cell r="CN19">
            <v>789</v>
          </cell>
          <cell r="CO19">
            <v>744</v>
          </cell>
          <cell r="CP19">
            <v>3286</v>
          </cell>
          <cell r="CQ19">
            <v>2972</v>
          </cell>
          <cell r="CR19">
            <v>9623</v>
          </cell>
          <cell r="CS19">
            <v>8443</v>
          </cell>
          <cell r="CT19">
            <v>2705</v>
          </cell>
          <cell r="CU19">
            <v>5882</v>
          </cell>
          <cell r="CV19">
            <v>101828</v>
          </cell>
          <cell r="CW19">
            <v>101828</v>
          </cell>
          <cell r="CX19">
            <v>102.4954</v>
          </cell>
          <cell r="CY19">
            <v>102.4954</v>
          </cell>
          <cell r="CZ19">
            <v>4</v>
          </cell>
          <cell r="DA19">
            <v>4</v>
          </cell>
          <cell r="DB19">
            <v>4</v>
          </cell>
          <cell r="DC19">
            <v>0</v>
          </cell>
          <cell r="DD19">
            <v>4</v>
          </cell>
          <cell r="DE19">
            <v>0</v>
          </cell>
          <cell r="DF19">
            <v>4</v>
          </cell>
          <cell r="DG19">
            <v>0</v>
          </cell>
          <cell r="DH19">
            <v>4</v>
          </cell>
          <cell r="DI19">
            <v>0</v>
          </cell>
          <cell r="DJ19">
            <v>4</v>
          </cell>
        </row>
        <row r="20">
          <cell r="D20" t="str">
            <v>Свирск Больница</v>
          </cell>
          <cell r="E20" t="str">
            <v>МО «город Черемхово»</v>
          </cell>
          <cell r="F20">
            <v>1.276</v>
          </cell>
          <cell r="G20">
            <v>14777769.459999999</v>
          </cell>
          <cell r="H20">
            <v>142127.64320185815</v>
          </cell>
          <cell r="I20">
            <v>116123.55004976255</v>
          </cell>
          <cell r="J20">
            <v>568630.10024504189</v>
          </cell>
          <cell r="K20">
            <v>595933.12873682077</v>
          </cell>
          <cell r="L20">
            <v>689486.09061218461</v>
          </cell>
          <cell r="M20">
            <v>672097.49285236944</v>
          </cell>
          <cell r="N20">
            <v>2527990.4967274168</v>
          </cell>
          <cell r="O20">
            <v>2989272.2648201003</v>
          </cell>
          <cell r="P20">
            <v>1654904.9731226885</v>
          </cell>
          <cell r="Q20">
            <v>4821203.7196317557</v>
          </cell>
          <cell r="R20">
            <v>20488062</v>
          </cell>
          <cell r="S20">
            <v>0</v>
          </cell>
          <cell r="T20">
            <v>20488062</v>
          </cell>
          <cell r="U20">
            <v>197047.32664259252</v>
          </cell>
          <cell r="V20">
            <v>160994.96608872109</v>
          </cell>
          <cell r="W20">
            <v>788355.02072358306</v>
          </cell>
          <cell r="X20">
            <v>826208.23950883094</v>
          </cell>
          <cell r="Y20">
            <v>955911.09408199252</v>
          </cell>
          <cell r="Z20">
            <v>931803.35103183438</v>
          </cell>
          <cell r="AA20">
            <v>3504833.8094971278</v>
          </cell>
          <cell r="AB20">
            <v>4144359.9226722973</v>
          </cell>
          <cell r="AC20">
            <v>2294378.4435953693</v>
          </cell>
          <cell r="AD20">
            <v>6684169.8261576509</v>
          </cell>
          <cell r="AE20">
            <v>16056474.921630092</v>
          </cell>
          <cell r="AF20">
            <v>154425.80457883427</v>
          </cell>
          <cell r="AG20">
            <v>126171.60351780649</v>
          </cell>
          <cell r="AH20">
            <v>617833.08834136603</v>
          </cell>
          <cell r="AI20">
            <v>647498.62030472641</v>
          </cell>
          <cell r="AJ20">
            <v>749146.62545610697</v>
          </cell>
          <cell r="AK20">
            <v>730253.40989955666</v>
          </cell>
          <cell r="AL20">
            <v>2746734.9604209466</v>
          </cell>
          <cell r="AM20">
            <v>3247930.9738811105</v>
          </cell>
          <cell r="AN20">
            <v>1798102.2285230167</v>
          </cell>
          <cell r="AO20">
            <v>5238377.606706623</v>
          </cell>
          <cell r="AP20">
            <v>16156</v>
          </cell>
          <cell r="AQ20">
            <v>75</v>
          </cell>
          <cell r="AR20">
            <v>80</v>
          </cell>
          <cell r="AS20">
            <v>453</v>
          </cell>
          <cell r="AT20">
            <v>411</v>
          </cell>
          <cell r="AU20">
            <v>1457</v>
          </cell>
          <cell r="AV20">
            <v>1409</v>
          </cell>
          <cell r="AW20">
            <v>4253</v>
          </cell>
          <cell r="AX20">
            <v>4015</v>
          </cell>
          <cell r="AY20">
            <v>1099</v>
          </cell>
          <cell r="AZ20">
            <v>2904</v>
          </cell>
          <cell r="BA20">
            <v>0</v>
          </cell>
          <cell r="BB20">
            <v>171.58</v>
          </cell>
          <cell r="BC20">
            <v>131.43</v>
          </cell>
          <cell r="BD20">
            <v>113.66</v>
          </cell>
          <cell r="BE20">
            <v>131.29</v>
          </cell>
          <cell r="BF20">
            <v>42.85</v>
          </cell>
          <cell r="BG20">
            <v>43.19</v>
          </cell>
          <cell r="BH20">
            <v>53.82</v>
          </cell>
          <cell r="BI20">
            <v>67.41</v>
          </cell>
          <cell r="BJ20">
            <v>136.34</v>
          </cell>
          <cell r="BK20">
            <v>150.32</v>
          </cell>
          <cell r="BL20">
            <v>2.9003000000000001</v>
          </cell>
          <cell r="BM20">
            <v>2.2216</v>
          </cell>
          <cell r="BN20">
            <v>1.9212</v>
          </cell>
          <cell r="BO20">
            <v>2.2191999999999998</v>
          </cell>
          <cell r="BP20">
            <v>0.72430000000000005</v>
          </cell>
          <cell r="BQ20">
            <v>0.73009999999999997</v>
          </cell>
          <cell r="BR20">
            <v>0.90969999999999995</v>
          </cell>
          <cell r="BS20">
            <v>1.1395</v>
          </cell>
          <cell r="BT20">
            <v>2.3046000000000002</v>
          </cell>
          <cell r="BU20">
            <v>2.5409000000000002</v>
          </cell>
          <cell r="BV20">
            <v>3.7007828000000003</v>
          </cell>
          <cell r="BW20">
            <v>2.8347616000000002</v>
          </cell>
          <cell r="BX20">
            <v>2.4514512000000002</v>
          </cell>
          <cell r="BY20">
            <v>2.8316991999999996</v>
          </cell>
          <cell r="BZ20">
            <v>0.92420680000000011</v>
          </cell>
          <cell r="CA20">
            <v>0.93160759999999998</v>
          </cell>
          <cell r="CB20">
            <v>1.1607772000000001</v>
          </cell>
          <cell r="CC20">
            <v>1.454002</v>
          </cell>
          <cell r="CD20">
            <v>2.9406696000000001</v>
          </cell>
          <cell r="CE20">
            <v>3.2421884000000003</v>
          </cell>
          <cell r="CF20">
            <v>3</v>
          </cell>
          <cell r="CG20">
            <v>0</v>
          </cell>
          <cell r="CH20">
            <v>1.79</v>
          </cell>
          <cell r="CI20">
            <v>1.79</v>
          </cell>
          <cell r="CJ20">
            <v>0</v>
          </cell>
          <cell r="CK20">
            <v>16156</v>
          </cell>
          <cell r="CL20">
            <v>75</v>
          </cell>
          <cell r="CM20">
            <v>80</v>
          </cell>
          <cell r="CN20">
            <v>453</v>
          </cell>
          <cell r="CO20">
            <v>411</v>
          </cell>
          <cell r="CP20">
            <v>1457</v>
          </cell>
          <cell r="CQ20">
            <v>1409</v>
          </cell>
          <cell r="CR20">
            <v>4253</v>
          </cell>
          <cell r="CS20">
            <v>4015</v>
          </cell>
          <cell r="CT20">
            <v>1099</v>
          </cell>
          <cell r="CU20">
            <v>2904</v>
          </cell>
          <cell r="CV20">
            <v>0</v>
          </cell>
          <cell r="CW20">
            <v>0</v>
          </cell>
          <cell r="CX20">
            <v>0</v>
          </cell>
          <cell r="CY20">
            <v>102.4954</v>
          </cell>
          <cell r="CZ20">
            <v>3</v>
          </cell>
          <cell r="DA20">
            <v>3</v>
          </cell>
          <cell r="DB20">
            <v>3</v>
          </cell>
          <cell r="DC20">
            <v>0</v>
          </cell>
          <cell r="DD20">
            <v>3</v>
          </cell>
          <cell r="DE20">
            <v>0</v>
          </cell>
          <cell r="DF20">
            <v>3</v>
          </cell>
          <cell r="DG20">
            <v>0</v>
          </cell>
          <cell r="DH20">
            <v>4</v>
          </cell>
          <cell r="DI20">
            <v>1</v>
          </cell>
          <cell r="DJ20">
            <v>4</v>
          </cell>
        </row>
        <row r="21">
          <cell r="D21" t="str">
            <v>Железногорск РБ</v>
          </cell>
          <cell r="E21" t="str">
            <v>МО «Нижнеилимский район»</v>
          </cell>
          <cell r="F21">
            <v>1.629</v>
          </cell>
          <cell r="G21">
            <v>48049935.340000004</v>
          </cell>
          <cell r="H21">
            <v>766512.2835995825</v>
          </cell>
          <cell r="I21">
            <v>445990.76671089599</v>
          </cell>
          <cell r="J21">
            <v>1926307.6968852815</v>
          </cell>
          <cell r="K21">
            <v>1621492.6509006429</v>
          </cell>
          <cell r="L21">
            <v>2562330.0058384878</v>
          </cell>
          <cell r="M21">
            <v>2570778.6669400996</v>
          </cell>
          <cell r="N21">
            <v>8267564.9335654648</v>
          </cell>
          <cell r="O21">
            <v>9320867.9208726995</v>
          </cell>
          <cell r="P21">
            <v>6654296.5371145792</v>
          </cell>
          <cell r="Q21">
            <v>13913793.877572268</v>
          </cell>
          <cell r="R21">
            <v>64569342</v>
          </cell>
          <cell r="S21">
            <v>0</v>
          </cell>
          <cell r="T21">
            <v>64569342</v>
          </cell>
          <cell r="U21">
            <v>1030036.6366100177</v>
          </cell>
          <cell r="V21">
            <v>599320.89691336628</v>
          </cell>
          <cell r="W21">
            <v>2588565.8242265191</v>
          </cell>
          <cell r="X21">
            <v>2178956.3874674342</v>
          </cell>
          <cell r="Y21">
            <v>3443250.4704354363</v>
          </cell>
          <cell r="Z21">
            <v>3454603.7528956924</v>
          </cell>
          <cell r="AA21">
            <v>11109926.03684523</v>
          </cell>
          <cell r="AB21">
            <v>12525351.059497559</v>
          </cell>
          <cell r="AC21">
            <v>8942021.3749317173</v>
          </cell>
          <cell r="AD21">
            <v>18697309.560177024</v>
          </cell>
          <cell r="AE21">
            <v>39637410.681399629</v>
          </cell>
          <cell r="AF21">
            <v>632312.2385574081</v>
          </cell>
          <cell r="AG21">
            <v>367907.24181299342</v>
          </cell>
          <cell r="AH21">
            <v>1589052.071348385</v>
          </cell>
          <cell r="AI21">
            <v>1337603.6755478417</v>
          </cell>
          <cell r="AJ21">
            <v>2113720.3624526928</v>
          </cell>
          <cell r="AK21">
            <v>2120689.8421704681</v>
          </cell>
          <cell r="AL21">
            <v>6820089.6481554508</v>
          </cell>
          <cell r="AM21">
            <v>7688981.6203177162</v>
          </cell>
          <cell r="AN21">
            <v>5489270.3345191637</v>
          </cell>
          <cell r="AO21">
            <v>11477783.64651751</v>
          </cell>
          <cell r="AP21">
            <v>50945</v>
          </cell>
          <cell r="AQ21">
            <v>205</v>
          </cell>
          <cell r="AR21">
            <v>162</v>
          </cell>
          <cell r="AS21">
            <v>1069</v>
          </cell>
          <cell r="AT21">
            <v>991</v>
          </cell>
          <cell r="AU21">
            <v>4328</v>
          </cell>
          <cell r="AV21">
            <v>4065</v>
          </cell>
          <cell r="AW21">
            <v>14521</v>
          </cell>
          <cell r="AX21">
            <v>12443</v>
          </cell>
          <cell r="AY21">
            <v>4054</v>
          </cell>
          <cell r="AZ21">
            <v>9107</v>
          </cell>
          <cell r="BA21">
            <v>0</v>
          </cell>
          <cell r="BB21">
            <v>257.04000000000002</v>
          </cell>
          <cell r="BC21">
            <v>189.25</v>
          </cell>
          <cell r="BD21">
            <v>123.87</v>
          </cell>
          <cell r="BE21">
            <v>112.48</v>
          </cell>
          <cell r="BF21">
            <v>40.700000000000003</v>
          </cell>
          <cell r="BG21">
            <v>43.47</v>
          </cell>
          <cell r="BH21">
            <v>39.14</v>
          </cell>
          <cell r="BI21">
            <v>51.49</v>
          </cell>
          <cell r="BJ21">
            <v>112.84</v>
          </cell>
          <cell r="BK21">
            <v>105.03</v>
          </cell>
          <cell r="BL21">
            <v>4.3448000000000002</v>
          </cell>
          <cell r="BM21">
            <v>3.1989999999999998</v>
          </cell>
          <cell r="BN21">
            <v>2.0937999999999999</v>
          </cell>
          <cell r="BO21">
            <v>1.9013</v>
          </cell>
          <cell r="BP21">
            <v>0.68799999999999994</v>
          </cell>
          <cell r="BQ21">
            <v>0.73480000000000001</v>
          </cell>
          <cell r="BR21">
            <v>0.66159999999999997</v>
          </cell>
          <cell r="BS21">
            <v>0.87039999999999995</v>
          </cell>
          <cell r="BT21">
            <v>1.9074</v>
          </cell>
          <cell r="BU21">
            <v>1.7754000000000001</v>
          </cell>
          <cell r="BV21">
            <v>7.0776792000000004</v>
          </cell>
          <cell r="BW21">
            <v>5.2111709999999993</v>
          </cell>
          <cell r="BX21">
            <v>3.4108001999999997</v>
          </cell>
          <cell r="BY21">
            <v>3.0972176999999999</v>
          </cell>
          <cell r="BZ21">
            <v>1.120752</v>
          </cell>
          <cell r="CA21">
            <v>1.1969892</v>
          </cell>
          <cell r="CB21">
            <v>1.0777463999999999</v>
          </cell>
          <cell r="CC21">
            <v>1.4178815999999999</v>
          </cell>
          <cell r="CD21">
            <v>3.1071545999999999</v>
          </cell>
          <cell r="CE21">
            <v>2.8921266000000001</v>
          </cell>
          <cell r="CF21">
            <v>3</v>
          </cell>
          <cell r="CG21">
            <v>0</v>
          </cell>
          <cell r="CH21">
            <v>1.81</v>
          </cell>
          <cell r="CI21">
            <v>1.79</v>
          </cell>
          <cell r="CJ21">
            <v>0</v>
          </cell>
          <cell r="CK21">
            <v>50945</v>
          </cell>
          <cell r="CL21">
            <v>205</v>
          </cell>
          <cell r="CM21">
            <v>162</v>
          </cell>
          <cell r="CN21">
            <v>1069</v>
          </cell>
          <cell r="CO21">
            <v>991</v>
          </cell>
          <cell r="CP21">
            <v>4328</v>
          </cell>
          <cell r="CQ21">
            <v>4065</v>
          </cell>
          <cell r="CR21">
            <v>14521</v>
          </cell>
          <cell r="CS21">
            <v>12443</v>
          </cell>
          <cell r="CT21">
            <v>4054</v>
          </cell>
          <cell r="CU21">
            <v>9107</v>
          </cell>
          <cell r="CV21">
            <v>0</v>
          </cell>
          <cell r="CW21">
            <v>0</v>
          </cell>
          <cell r="CX21">
            <v>0</v>
          </cell>
          <cell r="CY21">
            <v>102.4954</v>
          </cell>
          <cell r="CZ21">
            <v>3</v>
          </cell>
          <cell r="DA21">
            <v>3</v>
          </cell>
          <cell r="DB21">
            <v>3</v>
          </cell>
          <cell r="DC21">
            <v>0</v>
          </cell>
          <cell r="DD21">
            <v>3</v>
          </cell>
          <cell r="DE21">
            <v>0</v>
          </cell>
          <cell r="DF21">
            <v>3</v>
          </cell>
          <cell r="DG21">
            <v>0</v>
          </cell>
          <cell r="DH21">
            <v>3</v>
          </cell>
          <cell r="DI21">
            <v>0</v>
          </cell>
          <cell r="DJ21">
            <v>3</v>
          </cell>
        </row>
        <row r="22">
          <cell r="D22" t="str">
            <v>Братск ССМП</v>
          </cell>
          <cell r="E22" t="str">
            <v>МО города Братска</v>
          </cell>
          <cell r="F22">
            <v>1.5780000000000001</v>
          </cell>
          <cell r="G22">
            <v>243445617.78000003</v>
          </cell>
          <cell r="H22">
            <v>4731298.8538234364</v>
          </cell>
          <cell r="I22">
            <v>4142175.474934293</v>
          </cell>
          <cell r="J22">
            <v>12231878.394563541</v>
          </cell>
          <cell r="K22">
            <v>10387974.134809263</v>
          </cell>
          <cell r="L22">
            <v>10865733.57149164</v>
          </cell>
          <cell r="M22">
            <v>10108463.942540916</v>
          </cell>
          <cell r="N22">
            <v>35213037.129773431</v>
          </cell>
          <cell r="O22">
            <v>44619107.733719602</v>
          </cell>
          <cell r="P22">
            <v>28259817.486180674</v>
          </cell>
          <cell r="Q22">
            <v>82886131.058163211</v>
          </cell>
          <cell r="R22">
            <v>319637391</v>
          </cell>
          <cell r="S22">
            <v>0</v>
          </cell>
          <cell r="T22">
            <v>319637391</v>
          </cell>
          <cell r="U22">
            <v>6212065.0824122354</v>
          </cell>
          <cell r="V22">
            <v>5438562.3119684439</v>
          </cell>
          <cell r="W22">
            <v>16060119.433329808</v>
          </cell>
          <cell r="X22">
            <v>13639123.926340388</v>
          </cell>
          <cell r="Y22">
            <v>14266408.907928297</v>
          </cell>
          <cell r="Z22">
            <v>13272134.742352279</v>
          </cell>
          <cell r="AA22">
            <v>46233747.889922306</v>
          </cell>
          <cell r="AB22">
            <v>58583659.524495773</v>
          </cell>
          <cell r="AC22">
            <v>37104362.008199826</v>
          </cell>
          <cell r="AD22">
            <v>108827207.17305063</v>
          </cell>
          <cell r="AE22">
            <v>202558549.42965776</v>
          </cell>
          <cell r="AF22">
            <v>3936669.8874602253</v>
          </cell>
          <cell r="AG22">
            <v>3446490.6919952114</v>
          </cell>
          <cell r="AH22">
            <v>10177515.483732451</v>
          </cell>
          <cell r="AI22">
            <v>8643297.798694795</v>
          </cell>
          <cell r="AJ22">
            <v>9040816.7984336484</v>
          </cell>
          <cell r="AK22">
            <v>8410731.7758886423</v>
          </cell>
          <cell r="AL22">
            <v>29298953.035438724</v>
          </cell>
          <cell r="AM22">
            <v>37125259.521226726</v>
          </cell>
          <cell r="AN22">
            <v>23513537.394296467</v>
          </cell>
          <cell r="AO22">
            <v>68965277.042490885</v>
          </cell>
          <cell r="AP22">
            <v>269777</v>
          </cell>
          <cell r="AQ22">
            <v>1241</v>
          </cell>
          <cell r="AR22">
            <v>1207</v>
          </cell>
          <cell r="AS22">
            <v>6512</v>
          </cell>
          <cell r="AT22">
            <v>5993</v>
          </cell>
          <cell r="AU22">
            <v>22277</v>
          </cell>
          <cell r="AV22">
            <v>21076</v>
          </cell>
          <cell r="AW22">
            <v>74744</v>
          </cell>
          <cell r="AX22">
            <v>66805</v>
          </cell>
          <cell r="AY22">
            <v>20331</v>
          </cell>
          <cell r="AZ22">
            <v>49591</v>
          </cell>
          <cell r="BA22">
            <v>0</v>
          </cell>
          <cell r="BB22">
            <v>264.35000000000002</v>
          </cell>
          <cell r="BC22">
            <v>237.95</v>
          </cell>
          <cell r="BD22">
            <v>130.24</v>
          </cell>
          <cell r="BE22">
            <v>120.19</v>
          </cell>
          <cell r="BF22">
            <v>33.82</v>
          </cell>
          <cell r="BG22">
            <v>33.26</v>
          </cell>
          <cell r="BH22">
            <v>32.67</v>
          </cell>
          <cell r="BI22">
            <v>46.31</v>
          </cell>
          <cell r="BJ22">
            <v>96.38</v>
          </cell>
          <cell r="BK22">
            <v>115.89</v>
          </cell>
          <cell r="BL22">
            <v>4.4683999999999999</v>
          </cell>
          <cell r="BM22">
            <v>4.0221</v>
          </cell>
          <cell r="BN22">
            <v>2.2014999999999998</v>
          </cell>
          <cell r="BO22">
            <v>2.0316000000000001</v>
          </cell>
          <cell r="BP22">
            <v>0.57169999999999999</v>
          </cell>
          <cell r="BQ22">
            <v>0.56220000000000003</v>
          </cell>
          <cell r="BR22">
            <v>0.55220000000000002</v>
          </cell>
          <cell r="BS22">
            <v>0.78280000000000005</v>
          </cell>
          <cell r="BT22">
            <v>1.6291</v>
          </cell>
          <cell r="BU22">
            <v>1.9589000000000001</v>
          </cell>
          <cell r="BV22">
            <v>7.0511352</v>
          </cell>
          <cell r="BW22">
            <v>6.3468738</v>
          </cell>
          <cell r="BX22">
            <v>3.473967</v>
          </cell>
          <cell r="BY22">
            <v>3.2058648000000001</v>
          </cell>
          <cell r="BZ22">
            <v>0.90214260000000002</v>
          </cell>
          <cell r="CA22">
            <v>0.88715160000000004</v>
          </cell>
          <cell r="CB22">
            <v>0.87137160000000002</v>
          </cell>
          <cell r="CC22">
            <v>1.2352584000000002</v>
          </cell>
          <cell r="CD22">
            <v>2.5707198</v>
          </cell>
          <cell r="CE22">
            <v>3.0911442000000005</v>
          </cell>
          <cell r="CF22">
            <v>4</v>
          </cell>
          <cell r="CG22">
            <v>1</v>
          </cell>
          <cell r="CH22">
            <v>1.99</v>
          </cell>
          <cell r="CI22">
            <v>1.67</v>
          </cell>
          <cell r="CJ22">
            <v>1.65</v>
          </cell>
          <cell r="CK22">
            <v>269777</v>
          </cell>
          <cell r="CL22">
            <v>1241</v>
          </cell>
          <cell r="CM22">
            <v>1207</v>
          </cell>
          <cell r="CN22">
            <v>6512</v>
          </cell>
          <cell r="CO22">
            <v>5993</v>
          </cell>
          <cell r="CP22">
            <v>22277</v>
          </cell>
          <cell r="CQ22">
            <v>21076</v>
          </cell>
          <cell r="CR22">
            <v>74744</v>
          </cell>
          <cell r="CS22">
            <v>66805</v>
          </cell>
          <cell r="CT22">
            <v>20331</v>
          </cell>
          <cell r="CU22">
            <v>49591</v>
          </cell>
          <cell r="CV22">
            <v>397373</v>
          </cell>
          <cell r="CW22">
            <v>397373</v>
          </cell>
          <cell r="CX22">
            <v>94.478999999999999</v>
          </cell>
          <cell r="CY22">
            <v>94.478999999999999</v>
          </cell>
          <cell r="CZ22">
            <v>2</v>
          </cell>
          <cell r="DA22">
            <v>1</v>
          </cell>
          <cell r="DB22">
            <v>2</v>
          </cell>
          <cell r="DC22">
            <v>-1</v>
          </cell>
          <cell r="DD22">
            <v>4</v>
          </cell>
          <cell r="DE22">
            <v>2</v>
          </cell>
          <cell r="DF22">
            <v>4</v>
          </cell>
          <cell r="DG22">
            <v>0</v>
          </cell>
          <cell r="DH22">
            <v>3</v>
          </cell>
          <cell r="DI22">
            <v>-1</v>
          </cell>
          <cell r="DJ22">
            <v>3</v>
          </cell>
        </row>
        <row r="23">
          <cell r="D23" t="str">
            <v>Усолье ГБ</v>
          </cell>
          <cell r="E23" t="str">
            <v>МО города Усолье-Сибирское</v>
          </cell>
          <cell r="F23">
            <v>1.276</v>
          </cell>
          <cell r="G23">
            <v>102384936.48</v>
          </cell>
          <cell r="H23">
            <v>1677696.4368951598</v>
          </cell>
          <cell r="I23">
            <v>1472953.7853692176</v>
          </cell>
          <cell r="J23">
            <v>4943295.2084438987</v>
          </cell>
          <cell r="K23">
            <v>3665012.8766021756</v>
          </cell>
          <cell r="L23">
            <v>4400022.9934377959</v>
          </cell>
          <cell r="M23">
            <v>4445642.1817942634</v>
          </cell>
          <cell r="N23">
            <v>15021578.524405945</v>
          </cell>
          <cell r="O23">
            <v>19689569.900792539</v>
          </cell>
          <cell r="P23">
            <v>10875830.517407371</v>
          </cell>
          <cell r="Q23">
            <v>36193334.054851636</v>
          </cell>
          <cell r="R23">
            <v>144781145</v>
          </cell>
          <cell r="S23">
            <v>0</v>
          </cell>
          <cell r="T23">
            <v>144781145</v>
          </cell>
          <cell r="U23">
            <v>2372407.6944028735</v>
          </cell>
          <cell r="V23">
            <v>2082883.8978622335</v>
          </cell>
          <cell r="W23">
            <v>6990246.4655171838</v>
          </cell>
          <cell r="X23">
            <v>5182644.8201963734</v>
          </cell>
          <cell r="Y23">
            <v>6222012.6213653684</v>
          </cell>
          <cell r="Z23">
            <v>6286522.0946462378</v>
          </cell>
          <cell r="AA23">
            <v>21241809.71578509</v>
          </cell>
          <cell r="AB23">
            <v>27842752.779859714</v>
          </cell>
          <cell r="AC23">
            <v>15379363.891520984</v>
          </cell>
          <cell r="AD23">
            <v>51180501.018843941</v>
          </cell>
          <cell r="AE23">
            <v>113464847.17868337</v>
          </cell>
          <cell r="AF23">
            <v>1859253.6789991171</v>
          </cell>
          <cell r="AG23">
            <v>1632354.15192965</v>
          </cell>
          <cell r="AH23">
            <v>5478249.5811263192</v>
          </cell>
          <cell r="AI23">
            <v>4061633.8716272516</v>
          </cell>
          <cell r="AJ23">
            <v>4876185.4399415115</v>
          </cell>
          <cell r="AK23">
            <v>4926741.4534845119</v>
          </cell>
          <cell r="AL23">
            <v>16647186.297637217</v>
          </cell>
          <cell r="AM23">
            <v>21820339.169169053</v>
          </cell>
          <cell r="AN23">
            <v>12052793.018433373</v>
          </cell>
          <cell r="AO23">
            <v>40110110.516335376</v>
          </cell>
          <cell r="AP23">
            <v>127596</v>
          </cell>
          <cell r="AQ23">
            <v>637</v>
          </cell>
          <cell r="AR23">
            <v>575</v>
          </cell>
          <cell r="AS23">
            <v>3356</v>
          </cell>
          <cell r="AT23">
            <v>3110</v>
          </cell>
          <cell r="AU23">
            <v>11284</v>
          </cell>
          <cell r="AV23">
            <v>10796</v>
          </cell>
          <cell r="AW23">
            <v>33674</v>
          </cell>
          <cell r="AX23">
            <v>32884</v>
          </cell>
          <cell r="AY23">
            <v>8656</v>
          </cell>
          <cell r="AZ23">
            <v>22624</v>
          </cell>
          <cell r="BA23">
            <v>0</v>
          </cell>
          <cell r="BB23">
            <v>243.23</v>
          </cell>
          <cell r="BC23">
            <v>236.57</v>
          </cell>
          <cell r="BD23">
            <v>136.03</v>
          </cell>
          <cell r="BE23">
            <v>108.83</v>
          </cell>
          <cell r="BF23">
            <v>36.01</v>
          </cell>
          <cell r="BG23">
            <v>38.03</v>
          </cell>
          <cell r="BH23">
            <v>41.2</v>
          </cell>
          <cell r="BI23">
            <v>55.3</v>
          </cell>
          <cell r="BJ23">
            <v>116.04</v>
          </cell>
          <cell r="BK23">
            <v>147.74</v>
          </cell>
          <cell r="BL23">
            <v>4.1113999999999997</v>
          </cell>
          <cell r="BM23">
            <v>3.9988000000000001</v>
          </cell>
          <cell r="BN23">
            <v>2.2993999999999999</v>
          </cell>
          <cell r="BO23">
            <v>1.8395999999999999</v>
          </cell>
          <cell r="BP23">
            <v>0.60870000000000002</v>
          </cell>
          <cell r="BQ23">
            <v>0.64280000000000004</v>
          </cell>
          <cell r="BR23">
            <v>0.69640000000000002</v>
          </cell>
          <cell r="BS23">
            <v>0.93479999999999996</v>
          </cell>
          <cell r="BT23">
            <v>1.9615</v>
          </cell>
          <cell r="BU23">
            <v>2.4973000000000001</v>
          </cell>
          <cell r="BV23">
            <v>5.2461463999999998</v>
          </cell>
          <cell r="BW23">
            <v>5.1024688000000005</v>
          </cell>
          <cell r="BX23">
            <v>2.9340343999999998</v>
          </cell>
          <cell r="BY23">
            <v>2.3473296000000001</v>
          </cell>
          <cell r="BZ23">
            <v>0.77670120000000009</v>
          </cell>
          <cell r="CA23">
            <v>0.82021280000000008</v>
          </cell>
          <cell r="CB23">
            <v>0.88860640000000002</v>
          </cell>
          <cell r="CC23">
            <v>1.1928048</v>
          </cell>
          <cell r="CD23">
            <v>2.5028740000000003</v>
          </cell>
          <cell r="CE23">
            <v>3.1865548000000001</v>
          </cell>
          <cell r="CF23">
            <v>4</v>
          </cell>
          <cell r="CG23">
            <v>0</v>
          </cell>
          <cell r="CH23">
            <v>1.25</v>
          </cell>
          <cell r="CI23">
            <v>1.6</v>
          </cell>
          <cell r="CJ23">
            <v>0</v>
          </cell>
          <cell r="CK23">
            <v>127596</v>
          </cell>
          <cell r="CL23">
            <v>637</v>
          </cell>
          <cell r="CM23">
            <v>575</v>
          </cell>
          <cell r="CN23">
            <v>3356</v>
          </cell>
          <cell r="CO23">
            <v>3110</v>
          </cell>
          <cell r="CP23">
            <v>11284</v>
          </cell>
          <cell r="CQ23">
            <v>10796</v>
          </cell>
          <cell r="CR23">
            <v>33674</v>
          </cell>
          <cell r="CS23">
            <v>32884</v>
          </cell>
          <cell r="CT23">
            <v>8656</v>
          </cell>
          <cell r="CU23">
            <v>22624</v>
          </cell>
          <cell r="CV23">
            <v>0</v>
          </cell>
          <cell r="CW23">
            <v>0</v>
          </cell>
          <cell r="CX23">
            <v>0</v>
          </cell>
          <cell r="CY23">
            <v>94.478999999999999</v>
          </cell>
          <cell r="CZ23">
            <v>8</v>
          </cell>
          <cell r="DA23">
            <v>8</v>
          </cell>
          <cell r="DB23">
            <v>8</v>
          </cell>
          <cell r="DC23">
            <v>0</v>
          </cell>
          <cell r="DD23">
            <v>8</v>
          </cell>
          <cell r="DE23">
            <v>0</v>
          </cell>
          <cell r="DF23">
            <v>7</v>
          </cell>
          <cell r="DG23">
            <v>-1</v>
          </cell>
          <cell r="DH23">
            <v>9</v>
          </cell>
          <cell r="DI23">
            <v>2</v>
          </cell>
          <cell r="DJ23">
            <v>8</v>
          </cell>
        </row>
        <row r="24">
          <cell r="D24" t="str">
            <v>Аларская РБ</v>
          </cell>
          <cell r="E24" t="str">
            <v>МО «Аларский район»</v>
          </cell>
          <cell r="F24">
            <v>1.276</v>
          </cell>
          <cell r="G24">
            <v>11380186.649999999</v>
          </cell>
          <cell r="H24">
            <v>223471.53089761906</v>
          </cell>
          <cell r="I24">
            <v>88344.443846840571</v>
          </cell>
          <cell r="J24">
            <v>296126.36572464311</v>
          </cell>
          <cell r="K24">
            <v>320337.81267213851</v>
          </cell>
          <cell r="L24">
            <v>366041.5939757587</v>
          </cell>
          <cell r="M24">
            <v>322640.45822057768</v>
          </cell>
          <cell r="N24">
            <v>2871974.2943267883</v>
          </cell>
          <cell r="O24">
            <v>3941881.0553294062</v>
          </cell>
          <cell r="P24">
            <v>891754.74919853255</v>
          </cell>
          <cell r="Q24">
            <v>2057614.3458076937</v>
          </cell>
          <cell r="R24">
            <v>26139916</v>
          </cell>
          <cell r="S24">
            <v>0</v>
          </cell>
          <cell r="T24">
            <v>26139916</v>
          </cell>
          <cell r="U24">
            <v>513306.78711277264</v>
          </cell>
          <cell r="V24">
            <v>202924.29397220211</v>
          </cell>
          <cell r="W24">
            <v>680192.56304794014</v>
          </cell>
          <cell r="X24">
            <v>735805.46368924773</v>
          </cell>
          <cell r="Y24">
            <v>840785.55240853108</v>
          </cell>
          <cell r="Z24">
            <v>741094.56509550405</v>
          </cell>
          <cell r="AA24">
            <v>6596830.8883458897</v>
          </cell>
          <cell r="AB24">
            <v>9054371.6757318787</v>
          </cell>
          <cell r="AC24">
            <v>2048331.4512816635</v>
          </cell>
          <cell r="AD24">
            <v>4726272.7593143713</v>
          </cell>
          <cell r="AE24">
            <v>20485827.586206898</v>
          </cell>
          <cell r="AF24">
            <v>402278.04632662435</v>
          </cell>
          <cell r="AG24">
            <v>159031.57834812076</v>
          </cell>
          <cell r="AH24">
            <v>533066.27198114432</v>
          </cell>
          <cell r="AI24">
            <v>576650.04991320358</v>
          </cell>
          <cell r="AJ24">
            <v>658922.8467151497</v>
          </cell>
          <cell r="AK24">
            <v>580795.11371121008</v>
          </cell>
          <cell r="AL24">
            <v>5169930.1632804777</v>
          </cell>
          <cell r="AM24">
            <v>7095902.5671879929</v>
          </cell>
          <cell r="AN24">
            <v>1605275.4320389212</v>
          </cell>
          <cell r="AO24">
            <v>3703975.5167040527</v>
          </cell>
          <cell r="AP24">
            <v>24234</v>
          </cell>
          <cell r="AQ24">
            <v>155</v>
          </cell>
          <cell r="AR24">
            <v>130</v>
          </cell>
          <cell r="AS24">
            <v>740</v>
          </cell>
          <cell r="AT24">
            <v>707</v>
          </cell>
          <cell r="AU24">
            <v>2373</v>
          </cell>
          <cell r="AV24">
            <v>2238</v>
          </cell>
          <cell r="AW24">
            <v>7056</v>
          </cell>
          <cell r="AX24">
            <v>6323</v>
          </cell>
          <cell r="AY24">
            <v>1497</v>
          </cell>
          <cell r="AZ24">
            <v>3015</v>
          </cell>
          <cell r="BA24">
            <v>0</v>
          </cell>
          <cell r="BB24">
            <v>216.28</v>
          </cell>
          <cell r="BC24">
            <v>101.94</v>
          </cell>
          <cell r="BD24">
            <v>60.03</v>
          </cell>
          <cell r="BE24">
            <v>67.97</v>
          </cell>
          <cell r="BF24">
            <v>23.14</v>
          </cell>
          <cell r="BG24">
            <v>21.63</v>
          </cell>
          <cell r="BH24">
            <v>61.06</v>
          </cell>
          <cell r="BI24">
            <v>93.52</v>
          </cell>
          <cell r="BJ24">
            <v>89.36</v>
          </cell>
          <cell r="BK24">
            <v>102.38</v>
          </cell>
          <cell r="BL24">
            <v>3.6558000000000002</v>
          </cell>
          <cell r="BM24">
            <v>1.7231000000000001</v>
          </cell>
          <cell r="BN24">
            <v>1.0146999999999999</v>
          </cell>
          <cell r="BO24">
            <v>1.1489</v>
          </cell>
          <cell r="BP24">
            <v>0.3911</v>
          </cell>
          <cell r="BQ24">
            <v>0.36559999999999998</v>
          </cell>
          <cell r="BR24">
            <v>1.0321</v>
          </cell>
          <cell r="BS24">
            <v>1.5808</v>
          </cell>
          <cell r="BT24">
            <v>1.5105</v>
          </cell>
          <cell r="BU24">
            <v>1.7305999999999999</v>
          </cell>
          <cell r="BV24">
            <v>4.6648008000000001</v>
          </cell>
          <cell r="BW24">
            <v>2.1986756000000001</v>
          </cell>
          <cell r="BX24">
            <v>1.2947571999999998</v>
          </cell>
          <cell r="BY24">
            <v>1.4659964000000001</v>
          </cell>
          <cell r="BZ24">
            <v>0.49904360000000003</v>
          </cell>
          <cell r="CA24">
            <v>0.46650559999999996</v>
          </cell>
          <cell r="CB24">
            <v>1.3169596000000001</v>
          </cell>
          <cell r="CC24">
            <v>2.0171008000000001</v>
          </cell>
          <cell r="CD24">
            <v>1.9273979999999999</v>
          </cell>
          <cell r="CE24">
            <v>2.2082456000000001</v>
          </cell>
          <cell r="CF24">
            <v>5</v>
          </cell>
          <cell r="CG24">
            <v>1</v>
          </cell>
          <cell r="CH24">
            <v>1.51</v>
          </cell>
          <cell r="CI24">
            <v>1.52</v>
          </cell>
          <cell r="CJ24">
            <v>1.51</v>
          </cell>
          <cell r="CK24">
            <v>24234</v>
          </cell>
          <cell r="CL24">
            <v>155</v>
          </cell>
          <cell r="CM24">
            <v>130</v>
          </cell>
          <cell r="CN24">
            <v>740</v>
          </cell>
          <cell r="CO24">
            <v>707</v>
          </cell>
          <cell r="CP24">
            <v>2373</v>
          </cell>
          <cell r="CQ24">
            <v>2238</v>
          </cell>
          <cell r="CR24">
            <v>7056</v>
          </cell>
          <cell r="CS24">
            <v>6323</v>
          </cell>
          <cell r="CT24">
            <v>1497</v>
          </cell>
          <cell r="CU24">
            <v>3015</v>
          </cell>
          <cell r="CV24">
            <v>29107</v>
          </cell>
          <cell r="CW24">
            <v>29107</v>
          </cell>
          <cell r="CX24">
            <v>86.462599999999995</v>
          </cell>
          <cell r="CY24">
            <v>86.462599999999995</v>
          </cell>
          <cell r="CZ24">
            <v>5</v>
          </cell>
          <cell r="DA24">
            <v>5</v>
          </cell>
          <cell r="DB24">
            <v>5</v>
          </cell>
          <cell r="DC24">
            <v>0</v>
          </cell>
          <cell r="DD24">
            <v>5</v>
          </cell>
          <cell r="DE24">
            <v>0</v>
          </cell>
          <cell r="DF24">
            <v>5</v>
          </cell>
          <cell r="DG24">
            <v>0</v>
          </cell>
          <cell r="DH24">
            <v>5</v>
          </cell>
          <cell r="DI24">
            <v>0</v>
          </cell>
          <cell r="DJ24">
            <v>5</v>
          </cell>
        </row>
        <row r="25">
          <cell r="D25" t="str">
            <v>Мама РБ</v>
          </cell>
          <cell r="E25" t="str">
            <v>МО Мамско-Чуйского района</v>
          </cell>
          <cell r="F25">
            <v>2.0409999999999999</v>
          </cell>
          <cell r="G25">
            <v>7276389.4600000009</v>
          </cell>
          <cell r="H25">
            <v>49823.38596731791</v>
          </cell>
          <cell r="I25">
            <v>40934.143785260014</v>
          </cell>
          <cell r="J25">
            <v>419349.48964913347</v>
          </cell>
          <cell r="K25">
            <v>288384.97857452359</v>
          </cell>
          <cell r="L25">
            <v>524578.82814356918</v>
          </cell>
          <cell r="M25">
            <v>457132.59609373863</v>
          </cell>
          <cell r="N25">
            <v>1327956.8475832485</v>
          </cell>
          <cell r="O25">
            <v>1223286.2760342408</v>
          </cell>
          <cell r="P25">
            <v>451585.74979529035</v>
          </cell>
          <cell r="Q25">
            <v>2493357.1643736782</v>
          </cell>
          <cell r="R25">
            <v>5122611</v>
          </cell>
          <cell r="S25">
            <v>0</v>
          </cell>
          <cell r="T25">
            <v>5122611</v>
          </cell>
          <cell r="U25">
            <v>35075.888449410784</v>
          </cell>
          <cell r="V25">
            <v>28817.821858308631</v>
          </cell>
          <cell r="W25">
            <v>295223.9321891708</v>
          </cell>
          <cell r="X25">
            <v>203024.32567712211</v>
          </cell>
          <cell r="Y25">
            <v>369305.861126262</v>
          </cell>
          <cell r="Z25">
            <v>321823.40954690217</v>
          </cell>
          <cell r="AA25">
            <v>934887.61044894264</v>
          </cell>
          <cell r="AB25">
            <v>861199.05596175126</v>
          </cell>
          <cell r="AC25">
            <v>317918.40473374026</v>
          </cell>
          <cell r="AD25">
            <v>1755334.6900083891</v>
          </cell>
          <cell r="AE25">
            <v>2509853.5031847134</v>
          </cell>
          <cell r="AF25">
            <v>17185.638632734339</v>
          </cell>
          <cell r="AG25">
            <v>14119.46195899492</v>
          </cell>
          <cell r="AH25">
            <v>144646.70856892251</v>
          </cell>
          <cell r="AI25">
            <v>99472.967014758513</v>
          </cell>
          <cell r="AJ25">
            <v>180943.58702903579</v>
          </cell>
          <cell r="AK25">
            <v>157679.27954282321</v>
          </cell>
          <cell r="AL25">
            <v>458053.7042865961</v>
          </cell>
          <cell r="AM25">
            <v>421949.56196068169</v>
          </cell>
          <cell r="AN25">
            <v>155765.99937958858</v>
          </cell>
          <cell r="AO25">
            <v>860036.59481057769</v>
          </cell>
          <cell r="AP25">
            <v>4873</v>
          </cell>
          <cell r="AQ25">
            <v>19</v>
          </cell>
          <cell r="AR25">
            <v>14</v>
          </cell>
          <cell r="AS25">
            <v>79</v>
          </cell>
          <cell r="AT25">
            <v>69</v>
          </cell>
          <cell r="AU25">
            <v>366</v>
          </cell>
          <cell r="AV25">
            <v>402</v>
          </cell>
          <cell r="AW25">
            <v>1448</v>
          </cell>
          <cell r="AX25">
            <v>1152</v>
          </cell>
          <cell r="AY25">
            <v>409</v>
          </cell>
          <cell r="AZ25">
            <v>915</v>
          </cell>
          <cell r="BA25">
            <v>0</v>
          </cell>
          <cell r="BB25">
            <v>75.38</v>
          </cell>
          <cell r="BC25">
            <v>84.04</v>
          </cell>
          <cell r="BD25">
            <v>152.58000000000001</v>
          </cell>
          <cell r="BE25">
            <v>120.14</v>
          </cell>
          <cell r="BF25">
            <v>41.2</v>
          </cell>
          <cell r="BG25">
            <v>32.69</v>
          </cell>
          <cell r="BH25">
            <v>26.36</v>
          </cell>
          <cell r="BI25">
            <v>30.52</v>
          </cell>
          <cell r="BJ25">
            <v>31.74</v>
          </cell>
          <cell r="BK25">
            <v>78.33</v>
          </cell>
          <cell r="BL25">
            <v>1.2742</v>
          </cell>
          <cell r="BM25">
            <v>1.4206000000000001</v>
          </cell>
          <cell r="BN25">
            <v>2.5790999999999999</v>
          </cell>
          <cell r="BO25">
            <v>2.0308000000000002</v>
          </cell>
          <cell r="BP25">
            <v>0.69640000000000002</v>
          </cell>
          <cell r="BQ25">
            <v>0.55259999999999998</v>
          </cell>
          <cell r="BR25">
            <v>0.4456</v>
          </cell>
          <cell r="BS25">
            <v>0.51590000000000003</v>
          </cell>
          <cell r="BT25">
            <v>0.53649999999999998</v>
          </cell>
          <cell r="BU25">
            <v>1.3240000000000001</v>
          </cell>
          <cell r="BV25">
            <v>2.6006421999999998</v>
          </cell>
          <cell r="BW25">
            <v>2.8994446000000003</v>
          </cell>
          <cell r="BX25">
            <v>5.2639430999999997</v>
          </cell>
          <cell r="BY25">
            <v>4.1448628000000003</v>
          </cell>
          <cell r="BZ25">
            <v>1.4213524</v>
          </cell>
          <cell r="CA25">
            <v>1.1278565999999999</v>
          </cell>
          <cell r="CB25">
            <v>0.90946959999999999</v>
          </cell>
          <cell r="CC25">
            <v>1.0529519000000001</v>
          </cell>
          <cell r="CD25">
            <v>1.0949964999999999</v>
          </cell>
          <cell r="CE25">
            <v>2.7022840000000001</v>
          </cell>
          <cell r="CF25">
            <v>5</v>
          </cell>
          <cell r="CG25">
            <v>0</v>
          </cell>
          <cell r="CH25">
            <v>1.51</v>
          </cell>
          <cell r="CI25">
            <v>1.48</v>
          </cell>
          <cell r="CJ25">
            <v>0</v>
          </cell>
          <cell r="CK25">
            <v>4873</v>
          </cell>
          <cell r="CL25">
            <v>19</v>
          </cell>
          <cell r="CM25">
            <v>14</v>
          </cell>
          <cell r="CN25">
            <v>79</v>
          </cell>
          <cell r="CO25">
            <v>69</v>
          </cell>
          <cell r="CP25">
            <v>366</v>
          </cell>
          <cell r="CQ25">
            <v>402</v>
          </cell>
          <cell r="CR25">
            <v>1448</v>
          </cell>
          <cell r="CS25">
            <v>1152</v>
          </cell>
          <cell r="CT25">
            <v>409</v>
          </cell>
          <cell r="CU25">
            <v>915</v>
          </cell>
          <cell r="CV25">
            <v>0</v>
          </cell>
          <cell r="CW25">
            <v>0</v>
          </cell>
          <cell r="CX25">
            <v>0</v>
          </cell>
          <cell r="CY25">
            <v>86.462599999999995</v>
          </cell>
          <cell r="CZ25">
            <v>5</v>
          </cell>
          <cell r="DA25">
            <v>5</v>
          </cell>
          <cell r="DB25">
            <v>5</v>
          </cell>
          <cell r="DC25">
            <v>0</v>
          </cell>
          <cell r="DD25">
            <v>5</v>
          </cell>
          <cell r="DE25">
            <v>0</v>
          </cell>
          <cell r="DF25">
            <v>5</v>
          </cell>
          <cell r="DG25">
            <v>0</v>
          </cell>
          <cell r="DH25">
            <v>5</v>
          </cell>
          <cell r="DI25">
            <v>0</v>
          </cell>
          <cell r="DJ25">
            <v>5</v>
          </cell>
        </row>
        <row r="26">
          <cell r="D26" t="str">
            <v>Усть-Кут РБ</v>
          </cell>
          <cell r="E26" t="str">
            <v>Усть-Кутское МО</v>
          </cell>
          <cell r="F26">
            <v>1.595</v>
          </cell>
          <cell r="G26">
            <v>34964453.950000003</v>
          </cell>
          <cell r="H26">
            <v>951456.17484385672</v>
          </cell>
          <cell r="I26">
            <v>551201.08178265544</v>
          </cell>
          <cell r="J26">
            <v>1673192.6212182306</v>
          </cell>
          <cell r="K26">
            <v>1466140.9392327114</v>
          </cell>
          <cell r="L26">
            <v>2323323.2940120995</v>
          </cell>
          <cell r="M26">
            <v>2163137.1885553943</v>
          </cell>
          <cell r="N26">
            <v>5125581.0082679419</v>
          </cell>
          <cell r="O26">
            <v>7156568.518422056</v>
          </cell>
          <cell r="P26">
            <v>3491073.7305132169</v>
          </cell>
          <cell r="Q26">
            <v>10062779.39315184</v>
          </cell>
          <cell r="R26">
            <v>48089050</v>
          </cell>
          <cell r="S26">
            <v>0</v>
          </cell>
          <cell r="T26">
            <v>48089050</v>
          </cell>
          <cell r="U26">
            <v>1308603.9790670022</v>
          </cell>
          <cell r="V26">
            <v>758105.25798016088</v>
          </cell>
          <cell r="W26">
            <v>2301258.4076518817</v>
          </cell>
          <cell r="X26">
            <v>2016485.8011119838</v>
          </cell>
          <cell r="Y26">
            <v>3195428.4260147167</v>
          </cell>
          <cell r="Z26">
            <v>2975113.3126819436</v>
          </cell>
          <cell r="AA26">
            <v>7049568.7345246663</v>
          </cell>
          <cell r="AB26">
            <v>9842927.3857092261</v>
          </cell>
          <cell r="AC26">
            <v>4801516.9755092543</v>
          </cell>
          <cell r="AD26">
            <v>13840041.719749166</v>
          </cell>
          <cell r="AE26">
            <v>30149874.608150471</v>
          </cell>
          <cell r="AF26">
            <v>820441.36618620832</v>
          </cell>
          <cell r="AG26">
            <v>475301.10218191904</v>
          </cell>
          <cell r="AH26">
            <v>1442795.239907136</v>
          </cell>
          <cell r="AI26">
            <v>1264254.4207598644</v>
          </cell>
          <cell r="AJ26">
            <v>2003403.4018901046</v>
          </cell>
          <cell r="AK26">
            <v>1865274.8041893065</v>
          </cell>
          <cell r="AL26">
            <v>4419792.3100468125</v>
          </cell>
          <cell r="AM26">
            <v>6171114.3484070385</v>
          </cell>
          <cell r="AN26">
            <v>3010355.4705387172</v>
          </cell>
          <cell r="AO26">
            <v>8677142.1440433636</v>
          </cell>
          <cell r="AP26">
            <v>51269</v>
          </cell>
          <cell r="AQ26">
            <v>220</v>
          </cell>
          <cell r="AR26">
            <v>208</v>
          </cell>
          <cell r="AS26">
            <v>1237</v>
          </cell>
          <cell r="AT26">
            <v>1105</v>
          </cell>
          <cell r="AU26">
            <v>4777</v>
          </cell>
          <cell r="AV26">
            <v>4377</v>
          </cell>
          <cell r="AW26">
            <v>14481</v>
          </cell>
          <cell r="AX26">
            <v>12535</v>
          </cell>
          <cell r="AY26">
            <v>3868</v>
          </cell>
          <cell r="AZ26">
            <v>8461</v>
          </cell>
          <cell r="BA26">
            <v>0</v>
          </cell>
          <cell r="BB26">
            <v>310.77</v>
          </cell>
          <cell r="BC26">
            <v>190.43</v>
          </cell>
          <cell r="BD26">
            <v>97.2</v>
          </cell>
          <cell r="BE26">
            <v>95.34</v>
          </cell>
          <cell r="BF26">
            <v>34.950000000000003</v>
          </cell>
          <cell r="BG26">
            <v>35.51</v>
          </cell>
          <cell r="BH26">
            <v>25.43</v>
          </cell>
          <cell r="BI26">
            <v>41.03</v>
          </cell>
          <cell r="BJ26">
            <v>64.86</v>
          </cell>
          <cell r="BK26">
            <v>85.46</v>
          </cell>
          <cell r="BL26">
            <v>5.2530000000000001</v>
          </cell>
          <cell r="BM26">
            <v>3.2189000000000001</v>
          </cell>
          <cell r="BN26">
            <v>1.643</v>
          </cell>
          <cell r="BO26">
            <v>1.6115999999999999</v>
          </cell>
          <cell r="BP26">
            <v>0.59079999999999999</v>
          </cell>
          <cell r="BQ26">
            <v>0.60019999999999996</v>
          </cell>
          <cell r="BR26">
            <v>0.4299</v>
          </cell>
          <cell r="BS26">
            <v>0.69350000000000001</v>
          </cell>
          <cell r="BT26">
            <v>1.0963000000000001</v>
          </cell>
          <cell r="BU26">
            <v>1.4446000000000001</v>
          </cell>
          <cell r="BV26">
            <v>8.3785349999999994</v>
          </cell>
          <cell r="BW26">
            <v>5.1341454999999998</v>
          </cell>
          <cell r="BX26">
            <v>2.6205850000000002</v>
          </cell>
          <cell r="BY26">
            <v>2.5705019999999998</v>
          </cell>
          <cell r="BZ26">
            <v>0.942326</v>
          </cell>
          <cell r="CA26">
            <v>0.95731899999999992</v>
          </cell>
          <cell r="CB26">
            <v>0.68569049999999998</v>
          </cell>
          <cell r="CC26">
            <v>1.1061325</v>
          </cell>
          <cell r="CD26">
            <v>1.7485984999999999</v>
          </cell>
          <cell r="CE26">
            <v>2.3041370000000003</v>
          </cell>
          <cell r="CF26">
            <v>6</v>
          </cell>
          <cell r="CG26">
            <v>1</v>
          </cell>
          <cell r="CH26">
            <v>1.33</v>
          </cell>
          <cell r="CI26">
            <v>1.32</v>
          </cell>
          <cell r="CJ26">
            <v>1.32</v>
          </cell>
          <cell r="CK26">
            <v>51269</v>
          </cell>
          <cell r="CL26">
            <v>220</v>
          </cell>
          <cell r="CM26">
            <v>208</v>
          </cell>
          <cell r="CN26">
            <v>1237</v>
          </cell>
          <cell r="CO26">
            <v>1105</v>
          </cell>
          <cell r="CP26">
            <v>4777</v>
          </cell>
          <cell r="CQ26">
            <v>4377</v>
          </cell>
          <cell r="CR26">
            <v>14481</v>
          </cell>
          <cell r="CS26">
            <v>12535</v>
          </cell>
          <cell r="CT26">
            <v>3868</v>
          </cell>
          <cell r="CU26">
            <v>8461</v>
          </cell>
          <cell r="CV26">
            <v>195038</v>
          </cell>
          <cell r="CW26">
            <v>195038</v>
          </cell>
          <cell r="CX26">
            <v>75.583200000000005</v>
          </cell>
          <cell r="CY26">
            <v>75.583200000000005</v>
          </cell>
          <cell r="CZ26">
            <v>6</v>
          </cell>
          <cell r="DA26">
            <v>6</v>
          </cell>
          <cell r="DB26">
            <v>6</v>
          </cell>
          <cell r="DC26">
            <v>0</v>
          </cell>
          <cell r="DD26">
            <v>6</v>
          </cell>
          <cell r="DE26">
            <v>0</v>
          </cell>
          <cell r="DF26">
            <v>6</v>
          </cell>
          <cell r="DG26">
            <v>0</v>
          </cell>
          <cell r="DH26">
            <v>6</v>
          </cell>
          <cell r="DI26">
            <v>0</v>
          </cell>
          <cell r="DJ26">
            <v>6</v>
          </cell>
        </row>
        <row r="27">
          <cell r="D27" t="str">
            <v>Тулун ГБ</v>
          </cell>
          <cell r="E27" t="str">
            <v>МО «Тулунский район»</v>
          </cell>
          <cell r="F27">
            <v>1.276</v>
          </cell>
          <cell r="G27">
            <v>42990991.169999987</v>
          </cell>
          <cell r="H27">
            <v>835128.63907621801</v>
          </cell>
          <cell r="I27">
            <v>907627.70850082871</v>
          </cell>
          <cell r="J27">
            <v>1630487.9777784881</v>
          </cell>
          <cell r="K27">
            <v>1517895.4797709598</v>
          </cell>
          <cell r="L27">
            <v>2429478.3729989612</v>
          </cell>
          <cell r="M27">
            <v>2000618.8008115715</v>
          </cell>
          <cell r="N27">
            <v>6813531.9038587529</v>
          </cell>
          <cell r="O27">
            <v>9909376.8456119038</v>
          </cell>
          <cell r="P27">
            <v>4018317.927369222</v>
          </cell>
          <cell r="Q27">
            <v>12928527.514223088</v>
          </cell>
          <cell r="R27">
            <v>65488522</v>
          </cell>
          <cell r="S27">
            <v>0</v>
          </cell>
          <cell r="T27">
            <v>65488522.000000015</v>
          </cell>
          <cell r="U27">
            <v>1272158.1606878077</v>
          </cell>
          <cell r="V27">
            <v>1382596.5751969921</v>
          </cell>
          <cell r="W27">
            <v>2483735.4268304035</v>
          </cell>
          <cell r="X27">
            <v>2312222.370673039</v>
          </cell>
          <cell r="Y27">
            <v>3700843.9105189098</v>
          </cell>
          <cell r="Z27">
            <v>3047558.6811310602</v>
          </cell>
          <cell r="AA27">
            <v>10379107.851203235</v>
          </cell>
          <cell r="AB27">
            <v>15095033.30579168</v>
          </cell>
          <cell r="AC27">
            <v>6121135.9595995517</v>
          </cell>
          <cell r="AD27">
            <v>19694129.758367334</v>
          </cell>
          <cell r="AE27">
            <v>51323293.103448294</v>
          </cell>
          <cell r="AF27">
            <v>996989.15414404997</v>
          </cell>
          <cell r="AG27">
            <v>1083539.6357343199</v>
          </cell>
          <cell r="AH27">
            <v>1946501.1182056454</v>
          </cell>
          <cell r="AI27">
            <v>1812086.4973926637</v>
          </cell>
          <cell r="AJ27">
            <v>2900347.8922561989</v>
          </cell>
          <cell r="AK27">
            <v>2388368.8723597652</v>
          </cell>
          <cell r="AL27">
            <v>8134097.0620715003</v>
          </cell>
          <cell r="AM27">
            <v>11829963.405792853</v>
          </cell>
          <cell r="AN27">
            <v>4797128.4949839748</v>
          </cell>
          <cell r="AO27">
            <v>15434270.970507314</v>
          </cell>
          <cell r="AP27">
            <v>70016</v>
          </cell>
          <cell r="AQ27">
            <v>363</v>
          </cell>
          <cell r="AR27">
            <v>337</v>
          </cell>
          <cell r="AS27">
            <v>1867</v>
          </cell>
          <cell r="AT27">
            <v>1818</v>
          </cell>
          <cell r="AU27">
            <v>6792</v>
          </cell>
          <cell r="AV27">
            <v>6460</v>
          </cell>
          <cell r="AW27">
            <v>19149</v>
          </cell>
          <cell r="AX27">
            <v>17648</v>
          </cell>
          <cell r="AY27">
            <v>4805</v>
          </cell>
          <cell r="AZ27">
            <v>10777</v>
          </cell>
          <cell r="BA27">
            <v>0</v>
          </cell>
          <cell r="BB27">
            <v>228.88</v>
          </cell>
          <cell r="BC27">
            <v>267.94</v>
          </cell>
          <cell r="BD27">
            <v>86.88</v>
          </cell>
          <cell r="BE27">
            <v>83.06</v>
          </cell>
          <cell r="BF27">
            <v>35.590000000000003</v>
          </cell>
          <cell r="BG27">
            <v>30.81</v>
          </cell>
          <cell r="BH27">
            <v>35.4</v>
          </cell>
          <cell r="BI27">
            <v>55.86</v>
          </cell>
          <cell r="BJ27">
            <v>83.2</v>
          </cell>
          <cell r="BK27">
            <v>119.35</v>
          </cell>
          <cell r="BL27">
            <v>3.8687999999999998</v>
          </cell>
          <cell r="BM27">
            <v>4.5290999999999997</v>
          </cell>
          <cell r="BN27">
            <v>1.4685999999999999</v>
          </cell>
          <cell r="BO27">
            <v>1.4039999999999999</v>
          </cell>
          <cell r="BP27">
            <v>0.60160000000000002</v>
          </cell>
          <cell r="BQ27">
            <v>0.52080000000000004</v>
          </cell>
          <cell r="BR27">
            <v>0.59840000000000004</v>
          </cell>
          <cell r="BS27">
            <v>0.94420000000000004</v>
          </cell>
          <cell r="BT27">
            <v>1.4064000000000001</v>
          </cell>
          <cell r="BU27">
            <v>2.0173999999999999</v>
          </cell>
          <cell r="BV27">
            <v>4.9365888</v>
          </cell>
          <cell r="BW27">
            <v>5.7791315999999995</v>
          </cell>
          <cell r="BX27">
            <v>1.8739336</v>
          </cell>
          <cell r="BY27">
            <v>1.791504</v>
          </cell>
          <cell r="BZ27">
            <v>0.76764160000000004</v>
          </cell>
          <cell r="CA27">
            <v>0.66454080000000004</v>
          </cell>
          <cell r="CB27">
            <v>0.76355840000000008</v>
          </cell>
          <cell r="CC27">
            <v>1.2047992000000001</v>
          </cell>
          <cell r="CD27">
            <v>1.7945664000000001</v>
          </cell>
          <cell r="CE27">
            <v>2.5742023999999999</v>
          </cell>
          <cell r="CF27">
            <v>6</v>
          </cell>
          <cell r="CG27">
            <v>0</v>
          </cell>
          <cell r="CH27">
            <v>1.33</v>
          </cell>
          <cell r="CI27">
            <v>1.32</v>
          </cell>
          <cell r="CJ27">
            <v>0</v>
          </cell>
          <cell r="CK27">
            <v>70016</v>
          </cell>
          <cell r="CL27">
            <v>363</v>
          </cell>
          <cell r="CM27">
            <v>337</v>
          </cell>
          <cell r="CN27">
            <v>1867</v>
          </cell>
          <cell r="CO27">
            <v>1818</v>
          </cell>
          <cell r="CP27">
            <v>6792</v>
          </cell>
          <cell r="CQ27">
            <v>6460</v>
          </cell>
          <cell r="CR27">
            <v>19149</v>
          </cell>
          <cell r="CS27">
            <v>17648</v>
          </cell>
          <cell r="CT27">
            <v>4805</v>
          </cell>
          <cell r="CU27">
            <v>10777</v>
          </cell>
          <cell r="CV27">
            <v>0</v>
          </cell>
          <cell r="CW27">
            <v>0</v>
          </cell>
          <cell r="CX27">
            <v>0</v>
          </cell>
          <cell r="CY27">
            <v>75.583200000000005</v>
          </cell>
          <cell r="CZ27">
            <v>6</v>
          </cell>
          <cell r="DA27">
            <v>6</v>
          </cell>
          <cell r="DB27">
            <v>6</v>
          </cell>
          <cell r="DC27">
            <v>0</v>
          </cell>
          <cell r="DD27">
            <v>6</v>
          </cell>
          <cell r="DE27">
            <v>0</v>
          </cell>
          <cell r="DF27">
            <v>6</v>
          </cell>
          <cell r="DG27">
            <v>0</v>
          </cell>
          <cell r="DH27">
            <v>6</v>
          </cell>
          <cell r="DI27">
            <v>0</v>
          </cell>
          <cell r="DJ27">
            <v>6</v>
          </cell>
        </row>
        <row r="28">
          <cell r="D28" t="str">
            <v>Тайшет РБ</v>
          </cell>
          <cell r="E28" t="str">
            <v>МО «Тайшетский район»</v>
          </cell>
          <cell r="F28">
            <v>1.276</v>
          </cell>
          <cell r="G28">
            <v>57925356.150000006</v>
          </cell>
          <cell r="H28">
            <v>1069359.456346374</v>
          </cell>
          <cell r="I28">
            <v>1209995.3957730352</v>
          </cell>
          <cell r="J28">
            <v>2963068.2310973858</v>
          </cell>
          <cell r="K28">
            <v>2538193.5220840583</v>
          </cell>
          <cell r="L28">
            <v>3666577.4542864221</v>
          </cell>
          <cell r="M28">
            <v>3476523.0125862416</v>
          </cell>
          <cell r="N28">
            <v>9908312.004255604</v>
          </cell>
          <cell r="O28">
            <v>11815667.782640934</v>
          </cell>
          <cell r="P28">
            <v>4871715.5203748206</v>
          </cell>
          <cell r="Q28">
            <v>16405943.770555131</v>
          </cell>
          <cell r="R28">
            <v>68447288</v>
          </cell>
          <cell r="S28">
            <v>0</v>
          </cell>
          <cell r="T28">
            <v>68447288</v>
          </cell>
          <cell r="U28">
            <v>1263604.7414973674</v>
          </cell>
          <cell r="V28">
            <v>1429786.6916637148</v>
          </cell>
          <cell r="W28">
            <v>3501298.8794126441</v>
          </cell>
          <cell r="X28">
            <v>2999247.2131882068</v>
          </cell>
          <cell r="Y28">
            <v>4332598.0135186361</v>
          </cell>
          <cell r="Z28">
            <v>4108020.8685280234</v>
          </cell>
          <cell r="AA28">
            <v>11708121.113540024</v>
          </cell>
          <cell r="AB28">
            <v>13961941.184037853</v>
          </cell>
          <cell r="AC28">
            <v>5756645.0590941291</v>
          </cell>
          <cell r="AD28">
            <v>19386024.235519402</v>
          </cell>
          <cell r="AE28">
            <v>53642075.235109724</v>
          </cell>
          <cell r="AF28">
            <v>990285.8475684697</v>
          </cell>
          <cell r="AG28">
            <v>1120522.4856298706</v>
          </cell>
          <cell r="AH28">
            <v>2743964.6390381223</v>
          </cell>
          <cell r="AI28">
            <v>2350507.2203669334</v>
          </cell>
          <cell r="AJ28">
            <v>3395452.9886509688</v>
          </cell>
          <cell r="AK28">
            <v>3219452.0913229021</v>
          </cell>
          <cell r="AL28">
            <v>9175643.5059091095</v>
          </cell>
          <cell r="AM28">
            <v>10941960.175578255</v>
          </cell>
          <cell r="AN28">
            <v>4511477.3190392861</v>
          </cell>
          <cell r="AO28">
            <v>15192808.9620058</v>
          </cell>
          <cell r="AP28">
            <v>73753</v>
          </cell>
          <cell r="AQ28">
            <v>344</v>
          </cell>
          <cell r="AR28">
            <v>342</v>
          </cell>
          <cell r="AS28">
            <v>1856</v>
          </cell>
          <cell r="AT28">
            <v>1783</v>
          </cell>
          <cell r="AU28">
            <v>6717</v>
          </cell>
          <cell r="AV28">
            <v>6595</v>
          </cell>
          <cell r="AW28">
            <v>21719</v>
          </cell>
          <cell r="AX28">
            <v>17377</v>
          </cell>
          <cell r="AY28">
            <v>5252</v>
          </cell>
          <cell r="AZ28">
            <v>11768</v>
          </cell>
          <cell r="BA28">
            <v>0</v>
          </cell>
          <cell r="BB28">
            <v>239.89</v>
          </cell>
          <cell r="BC28">
            <v>273.02999999999997</v>
          </cell>
          <cell r="BD28">
            <v>123.2</v>
          </cell>
          <cell r="BE28">
            <v>109.86</v>
          </cell>
          <cell r="BF28">
            <v>42.13</v>
          </cell>
          <cell r="BG28">
            <v>40.68</v>
          </cell>
          <cell r="BH28">
            <v>35.21</v>
          </cell>
          <cell r="BI28">
            <v>52.47</v>
          </cell>
          <cell r="BJ28">
            <v>71.58</v>
          </cell>
          <cell r="BK28">
            <v>107.59</v>
          </cell>
          <cell r="BL28">
            <v>4.0548999999999999</v>
          </cell>
          <cell r="BM28">
            <v>4.6151</v>
          </cell>
          <cell r="BN28">
            <v>2.0825</v>
          </cell>
          <cell r="BO28">
            <v>1.857</v>
          </cell>
          <cell r="BP28">
            <v>0.71209999999999996</v>
          </cell>
          <cell r="BQ28">
            <v>0.68759999999999999</v>
          </cell>
          <cell r="BR28">
            <v>0.59519999999999995</v>
          </cell>
          <cell r="BS28">
            <v>0.88690000000000002</v>
          </cell>
          <cell r="BT28">
            <v>1.2099</v>
          </cell>
          <cell r="BU28">
            <v>1.8186</v>
          </cell>
          <cell r="BV28">
            <v>5.1740523999999999</v>
          </cell>
          <cell r="BW28">
            <v>5.8888676000000002</v>
          </cell>
          <cell r="BX28">
            <v>2.65727</v>
          </cell>
          <cell r="BY28">
            <v>2.369532</v>
          </cell>
          <cell r="BZ28">
            <v>0.90863959999999999</v>
          </cell>
          <cell r="CA28">
            <v>0.87737759999999998</v>
          </cell>
          <cell r="CB28">
            <v>0.75947519999999991</v>
          </cell>
          <cell r="CC28">
            <v>1.1316844000000001</v>
          </cell>
          <cell r="CD28">
            <v>1.5438324000000001</v>
          </cell>
          <cell r="CE28">
            <v>2.3205336000000001</v>
          </cell>
          <cell r="CF28">
            <v>6</v>
          </cell>
          <cell r="CG28">
            <v>0</v>
          </cell>
          <cell r="CH28">
            <v>1.31</v>
          </cell>
          <cell r="CI28">
            <v>1.31</v>
          </cell>
          <cell r="CJ28">
            <v>0</v>
          </cell>
          <cell r="CK28">
            <v>73753</v>
          </cell>
          <cell r="CL28">
            <v>344</v>
          </cell>
          <cell r="CM28">
            <v>342</v>
          </cell>
          <cell r="CN28">
            <v>1856</v>
          </cell>
          <cell r="CO28">
            <v>1783</v>
          </cell>
          <cell r="CP28">
            <v>6717</v>
          </cell>
          <cell r="CQ28">
            <v>6595</v>
          </cell>
          <cell r="CR28">
            <v>21719</v>
          </cell>
          <cell r="CS28">
            <v>17377</v>
          </cell>
          <cell r="CT28">
            <v>5252</v>
          </cell>
          <cell r="CU28">
            <v>11768</v>
          </cell>
          <cell r="CV28">
            <v>0</v>
          </cell>
          <cell r="CW28">
            <v>0</v>
          </cell>
          <cell r="CX28">
            <v>0</v>
          </cell>
          <cell r="CY28">
            <v>75.583200000000005</v>
          </cell>
          <cell r="CZ28">
            <v>6</v>
          </cell>
          <cell r="DA28">
            <v>6</v>
          </cell>
          <cell r="DB28">
            <v>6</v>
          </cell>
          <cell r="DC28">
            <v>0</v>
          </cell>
          <cell r="DD28">
            <v>6</v>
          </cell>
          <cell r="DE28">
            <v>0</v>
          </cell>
          <cell r="DF28">
            <v>6</v>
          </cell>
          <cell r="DG28">
            <v>0</v>
          </cell>
          <cell r="DH28">
            <v>6</v>
          </cell>
          <cell r="DI28">
            <v>0</v>
          </cell>
          <cell r="DJ28">
            <v>6</v>
          </cell>
        </row>
        <row r="29">
          <cell r="D29" t="str">
            <v>Казачинско-Ленская РБ</v>
          </cell>
          <cell r="E29" t="str">
            <v>МО Иркутской области «Казачинско -Ленский район»</v>
          </cell>
          <cell r="F29">
            <v>1.591</v>
          </cell>
          <cell r="G29">
            <v>14866129.009999998</v>
          </cell>
          <cell r="H29">
            <v>153025.94106730379</v>
          </cell>
          <cell r="I29">
            <v>160321.32619728119</v>
          </cell>
          <cell r="J29">
            <v>680316.01988424</v>
          </cell>
          <cell r="K29">
            <v>621447.57628518902</v>
          </cell>
          <cell r="L29">
            <v>969713.4181050905</v>
          </cell>
          <cell r="M29">
            <v>1179210.4778908191</v>
          </cell>
          <cell r="N29">
            <v>2566069.2158844834</v>
          </cell>
          <cell r="O29">
            <v>3367816.12544605</v>
          </cell>
          <cell r="P29">
            <v>1309619.1963784122</v>
          </cell>
          <cell r="Q29">
            <v>3858589.7128611309</v>
          </cell>
          <cell r="R29">
            <v>16780008</v>
          </cell>
          <cell r="S29">
            <v>0</v>
          </cell>
          <cell r="T29">
            <v>16780008.000000004</v>
          </cell>
          <cell r="U29">
            <v>172726.64010850573</v>
          </cell>
          <cell r="V29">
            <v>180961.23976533339</v>
          </cell>
          <cell r="W29">
            <v>767900.52397007332</v>
          </cell>
          <cell r="X29">
            <v>701453.30332002032</v>
          </cell>
          <cell r="Y29">
            <v>1094555.2068440423</v>
          </cell>
          <cell r="Z29">
            <v>1331023.1089331687</v>
          </cell>
          <cell r="AA29">
            <v>2896427.3041173727</v>
          </cell>
          <cell r="AB29">
            <v>3801391.8411107436</v>
          </cell>
          <cell r="AC29">
            <v>1478220.7646254867</v>
          </cell>
          <cell r="AD29">
            <v>4355348.0672052568</v>
          </cell>
          <cell r="AE29">
            <v>10546830.923947206</v>
          </cell>
          <cell r="AF29">
            <v>108564.82722093383</v>
          </cell>
          <cell r="AG29">
            <v>113740.56553446474</v>
          </cell>
          <cell r="AH29">
            <v>482652.74919552065</v>
          </cell>
          <cell r="AI29">
            <v>440888.31132622273</v>
          </cell>
          <cell r="AJ29">
            <v>687966.81762667652</v>
          </cell>
          <cell r="AK29">
            <v>836595.29159847181</v>
          </cell>
          <cell r="AL29">
            <v>1820507.4193069597</v>
          </cell>
          <cell r="AM29">
            <v>2389309.7681400022</v>
          </cell>
          <cell r="AN29">
            <v>929114.24552199035</v>
          </cell>
          <cell r="AO29">
            <v>2737490.928475963</v>
          </cell>
          <cell r="AP29">
            <v>18431</v>
          </cell>
          <cell r="AQ29">
            <v>85</v>
          </cell>
          <cell r="AR29">
            <v>75</v>
          </cell>
          <cell r="AS29">
            <v>475</v>
          </cell>
          <cell r="AT29">
            <v>468</v>
          </cell>
          <cell r="AU29">
            <v>1738</v>
          </cell>
          <cell r="AV29">
            <v>1690</v>
          </cell>
          <cell r="AW29">
            <v>5203</v>
          </cell>
          <cell r="AX29">
            <v>4427</v>
          </cell>
          <cell r="AY29">
            <v>1549</v>
          </cell>
          <cell r="AZ29">
            <v>2721</v>
          </cell>
          <cell r="BA29">
            <v>0</v>
          </cell>
          <cell r="BB29">
            <v>106.44</v>
          </cell>
          <cell r="BC29">
            <v>126.38</v>
          </cell>
          <cell r="BD29">
            <v>84.68</v>
          </cell>
          <cell r="BE29">
            <v>78.510000000000005</v>
          </cell>
          <cell r="BF29">
            <v>32.99</v>
          </cell>
          <cell r="BG29">
            <v>41.25</v>
          </cell>
          <cell r="BH29">
            <v>29.16</v>
          </cell>
          <cell r="BI29">
            <v>44.98</v>
          </cell>
          <cell r="BJ29">
            <v>49.98</v>
          </cell>
          <cell r="BK29">
            <v>83.84</v>
          </cell>
          <cell r="BL29">
            <v>1.7991999999999999</v>
          </cell>
          <cell r="BM29">
            <v>2.1362000000000001</v>
          </cell>
          <cell r="BN29">
            <v>1.4314</v>
          </cell>
          <cell r="BO29">
            <v>1.3270999999999999</v>
          </cell>
          <cell r="BP29">
            <v>0.55759999999999998</v>
          </cell>
          <cell r="BQ29">
            <v>0.69730000000000003</v>
          </cell>
          <cell r="BR29">
            <v>0.4929</v>
          </cell>
          <cell r="BS29">
            <v>0.76029999999999998</v>
          </cell>
          <cell r="BT29">
            <v>0.8448</v>
          </cell>
          <cell r="BU29">
            <v>1.4172</v>
          </cell>
          <cell r="BV29">
            <v>2.8625271999999997</v>
          </cell>
          <cell r="BW29">
            <v>3.3986942</v>
          </cell>
          <cell r="BX29">
            <v>2.2773574000000001</v>
          </cell>
          <cell r="BY29">
            <v>2.1114161</v>
          </cell>
          <cell r="BZ29">
            <v>0.88714159999999997</v>
          </cell>
          <cell r="CA29">
            <v>1.1094043</v>
          </cell>
          <cell r="CB29">
            <v>0.78420389999999995</v>
          </cell>
          <cell r="CC29">
            <v>1.2096373</v>
          </cell>
          <cell r="CD29">
            <v>1.3440768000000001</v>
          </cell>
          <cell r="CE29">
            <v>2.2547652</v>
          </cell>
          <cell r="CF29">
            <v>7</v>
          </cell>
          <cell r="CG29">
            <v>1</v>
          </cell>
          <cell r="CH29">
            <v>1.26</v>
          </cell>
          <cell r="CI29">
            <v>1.28</v>
          </cell>
          <cell r="CJ29">
            <v>1.26</v>
          </cell>
          <cell r="CK29">
            <v>18431</v>
          </cell>
          <cell r="CL29">
            <v>85</v>
          </cell>
          <cell r="CM29">
            <v>75</v>
          </cell>
          <cell r="CN29">
            <v>475</v>
          </cell>
          <cell r="CO29">
            <v>468</v>
          </cell>
          <cell r="CP29">
            <v>1738</v>
          </cell>
          <cell r="CQ29">
            <v>1690</v>
          </cell>
          <cell r="CR29">
            <v>5203</v>
          </cell>
          <cell r="CS29">
            <v>4427</v>
          </cell>
          <cell r="CT29">
            <v>1549</v>
          </cell>
          <cell r="CU29">
            <v>2721</v>
          </cell>
          <cell r="CV29">
            <v>856847</v>
          </cell>
          <cell r="CW29">
            <v>856847</v>
          </cell>
          <cell r="CX29">
            <v>72.147599999999997</v>
          </cell>
          <cell r="CY29">
            <v>72.147599999999997</v>
          </cell>
          <cell r="CZ29">
            <v>7</v>
          </cell>
          <cell r="DA29">
            <v>7</v>
          </cell>
          <cell r="DB29">
            <v>7</v>
          </cell>
          <cell r="DC29">
            <v>0</v>
          </cell>
          <cell r="DD29">
            <v>7</v>
          </cell>
          <cell r="DE29">
            <v>0</v>
          </cell>
          <cell r="DF29">
            <v>7</v>
          </cell>
          <cell r="DG29">
            <v>0</v>
          </cell>
          <cell r="DH29">
            <v>7</v>
          </cell>
          <cell r="DI29">
            <v>0</v>
          </cell>
          <cell r="DJ29">
            <v>7</v>
          </cell>
        </row>
        <row r="30">
          <cell r="D30" t="str">
            <v>Слюдянка РБ</v>
          </cell>
          <cell r="E30" t="str">
            <v>МО Слюдянский район</v>
          </cell>
          <cell r="F30">
            <v>1.276</v>
          </cell>
          <cell r="G30">
            <v>33160212.530000001</v>
          </cell>
          <cell r="H30">
            <v>630417.03577348252</v>
          </cell>
          <cell r="I30">
            <v>611610.39773451909</v>
          </cell>
          <cell r="J30">
            <v>1483107.2251539715</v>
          </cell>
          <cell r="K30">
            <v>1405325.5642438584</v>
          </cell>
          <cell r="L30">
            <v>1801889.0042681159</v>
          </cell>
          <cell r="M30">
            <v>1513169.1265198002</v>
          </cell>
          <cell r="N30">
            <v>5133241.2803678196</v>
          </cell>
          <cell r="O30">
            <v>6232822.7904789289</v>
          </cell>
          <cell r="P30">
            <v>3268191.6182206706</v>
          </cell>
          <cell r="Q30">
            <v>11080438.487238834</v>
          </cell>
          <cell r="R30">
            <v>38601980</v>
          </cell>
          <cell r="S30">
            <v>0</v>
          </cell>
          <cell r="T30">
            <v>38601980</v>
          </cell>
          <cell r="U30">
            <v>733871.82861301338</v>
          </cell>
          <cell r="V30">
            <v>711978.92111760692</v>
          </cell>
          <cell r="W30">
            <v>1726493.0190496913</v>
          </cell>
          <cell r="X30">
            <v>1635946.9733600689</v>
          </cell>
          <cell r="Y30">
            <v>2097588.5857803253</v>
          </cell>
          <cell r="Z30">
            <v>1761488.2385235061</v>
          </cell>
          <cell r="AA30">
            <v>5975633.5114156445</v>
          </cell>
          <cell r="AB30">
            <v>7255662.2031279784</v>
          </cell>
          <cell r="AC30">
            <v>3804519.2674379386</v>
          </cell>
          <cell r="AD30">
            <v>12898797.451574225</v>
          </cell>
          <cell r="AE30">
            <v>30252335.423197493</v>
          </cell>
          <cell r="AF30">
            <v>575134.66192242422</v>
          </cell>
          <cell r="AG30">
            <v>557977.21090721549</v>
          </cell>
          <cell r="AH30">
            <v>1353050.9553680965</v>
          </cell>
          <cell r="AI30">
            <v>1282090.1045141604</v>
          </cell>
          <cell r="AJ30">
            <v>1643878.2020221986</v>
          </cell>
          <cell r="AK30">
            <v>1380476.6759588607</v>
          </cell>
          <cell r="AL30">
            <v>4683098.363178405</v>
          </cell>
          <cell r="AM30">
            <v>5686255.6450846223</v>
          </cell>
          <cell r="AN30">
            <v>2981598.1719733062</v>
          </cell>
          <cell r="AO30">
            <v>10108775.4322682</v>
          </cell>
          <cell r="AP30">
            <v>42784</v>
          </cell>
          <cell r="AQ30">
            <v>197</v>
          </cell>
          <cell r="AR30">
            <v>173</v>
          </cell>
          <cell r="AS30">
            <v>1061</v>
          </cell>
          <cell r="AT30">
            <v>1066</v>
          </cell>
          <cell r="AU30">
            <v>3838</v>
          </cell>
          <cell r="AV30">
            <v>3838</v>
          </cell>
          <cell r="AW30">
            <v>11521</v>
          </cell>
          <cell r="AX30">
            <v>10788</v>
          </cell>
          <cell r="AY30">
            <v>3078</v>
          </cell>
          <cell r="AZ30">
            <v>7224</v>
          </cell>
          <cell r="BA30">
            <v>0</v>
          </cell>
          <cell r="BB30">
            <v>243.29</v>
          </cell>
          <cell r="BC30">
            <v>268.77999999999997</v>
          </cell>
          <cell r="BD30">
            <v>106.27</v>
          </cell>
          <cell r="BE30">
            <v>100.23</v>
          </cell>
          <cell r="BF30">
            <v>35.69</v>
          </cell>
          <cell r="BG30">
            <v>29.97</v>
          </cell>
          <cell r="BH30">
            <v>33.869999999999997</v>
          </cell>
          <cell r="BI30">
            <v>43.92</v>
          </cell>
          <cell r="BJ30">
            <v>80.72</v>
          </cell>
          <cell r="BK30">
            <v>116.61</v>
          </cell>
          <cell r="BL30">
            <v>4.1124000000000001</v>
          </cell>
          <cell r="BM30">
            <v>4.5433000000000003</v>
          </cell>
          <cell r="BN30">
            <v>1.7963</v>
          </cell>
          <cell r="BO30">
            <v>1.6941999999999999</v>
          </cell>
          <cell r="BP30">
            <v>0.60329999999999995</v>
          </cell>
          <cell r="BQ30">
            <v>0.50660000000000005</v>
          </cell>
          <cell r="BR30">
            <v>0.57250000000000001</v>
          </cell>
          <cell r="BS30">
            <v>0.74239999999999995</v>
          </cell>
          <cell r="BT30">
            <v>1.3644000000000001</v>
          </cell>
          <cell r="BU30">
            <v>1.9711000000000001</v>
          </cell>
          <cell r="BV30">
            <v>5.2474224000000005</v>
          </cell>
          <cell r="BW30">
            <v>5.7972508000000005</v>
          </cell>
          <cell r="BX30">
            <v>2.2920788000000001</v>
          </cell>
          <cell r="BY30">
            <v>2.1617991999999999</v>
          </cell>
          <cell r="BZ30">
            <v>0.76981079999999991</v>
          </cell>
          <cell r="CA30">
            <v>0.64642160000000004</v>
          </cell>
          <cell r="CB30">
            <v>0.73050999999999999</v>
          </cell>
          <cell r="CC30">
            <v>0.94730239999999999</v>
          </cell>
          <cell r="CD30">
            <v>1.7409744</v>
          </cell>
          <cell r="CE30">
            <v>2.5151236000000003</v>
          </cell>
          <cell r="CF30">
            <v>7</v>
          </cell>
          <cell r="CG30">
            <v>0</v>
          </cell>
          <cell r="CH30">
            <v>1.27</v>
          </cell>
          <cell r="CI30">
            <v>1.27</v>
          </cell>
          <cell r="CJ30">
            <v>0</v>
          </cell>
          <cell r="CK30">
            <v>42784</v>
          </cell>
          <cell r="CL30">
            <v>197</v>
          </cell>
          <cell r="CM30">
            <v>173</v>
          </cell>
          <cell r="CN30">
            <v>1061</v>
          </cell>
          <cell r="CO30">
            <v>1066</v>
          </cell>
          <cell r="CP30">
            <v>3838</v>
          </cell>
          <cell r="CQ30">
            <v>3838</v>
          </cell>
          <cell r="CR30">
            <v>11521</v>
          </cell>
          <cell r="CS30">
            <v>10788</v>
          </cell>
          <cell r="CT30">
            <v>3078</v>
          </cell>
          <cell r="CU30">
            <v>7224</v>
          </cell>
          <cell r="CV30">
            <v>0</v>
          </cell>
          <cell r="CW30">
            <v>0</v>
          </cell>
          <cell r="CX30">
            <v>0</v>
          </cell>
          <cell r="CY30">
            <v>72.147599999999997</v>
          </cell>
          <cell r="CZ30">
            <v>7</v>
          </cell>
          <cell r="DA30">
            <v>7</v>
          </cell>
          <cell r="DB30">
            <v>7</v>
          </cell>
          <cell r="DC30">
            <v>0</v>
          </cell>
          <cell r="DD30">
            <v>7</v>
          </cell>
          <cell r="DE30">
            <v>0</v>
          </cell>
          <cell r="DF30">
            <v>6</v>
          </cell>
          <cell r="DG30">
            <v>-1</v>
          </cell>
          <cell r="DH30">
            <v>7</v>
          </cell>
          <cell r="DI30">
            <v>1</v>
          </cell>
          <cell r="DJ30">
            <v>7</v>
          </cell>
        </row>
        <row r="31">
          <cell r="D31" t="str">
            <v>Иркутск центр медицины катастроф</v>
          </cell>
          <cell r="E31" t="str">
            <v>ИО</v>
          </cell>
          <cell r="F31">
            <v>1.276</v>
          </cell>
          <cell r="G31">
            <v>68097588.299999997</v>
          </cell>
          <cell r="H31">
            <v>1268618.9587547444</v>
          </cell>
          <cell r="I31">
            <v>1099045.8996199868</v>
          </cell>
          <cell r="J31">
            <v>3288606.4327230914</v>
          </cell>
          <cell r="K31">
            <v>2806180.0835455754</v>
          </cell>
          <cell r="L31">
            <v>3379169.8719682554</v>
          </cell>
          <cell r="M31">
            <v>3173552.0115516665</v>
          </cell>
          <cell r="N31">
            <v>11222202.792717548</v>
          </cell>
          <cell r="O31">
            <v>13746167.456507189</v>
          </cell>
          <cell r="P31">
            <v>7279858.8632647758</v>
          </cell>
          <cell r="Q31">
            <v>20834185.929347161</v>
          </cell>
          <cell r="R31">
            <v>75764013</v>
          </cell>
          <cell r="S31">
            <v>0</v>
          </cell>
          <cell r="T31">
            <v>75764013</v>
          </cell>
          <cell r="U31">
            <v>1411440.0477695174</v>
          </cell>
          <cell r="V31">
            <v>1222776.4580967601</v>
          </cell>
          <cell r="W31">
            <v>3658837.6584360762</v>
          </cell>
          <cell r="X31">
            <v>3122099.7635548874</v>
          </cell>
          <cell r="Y31">
            <v>3759596.7272898452</v>
          </cell>
          <cell r="Z31">
            <v>3530830.4135548458</v>
          </cell>
          <cell r="AA31">
            <v>12485598.0880029</v>
          </cell>
          <cell r="AB31">
            <v>15293710.627267363</v>
          </cell>
          <cell r="AC31">
            <v>8099425.1826471463</v>
          </cell>
          <cell r="AD31">
            <v>23179698.033380657</v>
          </cell>
          <cell r="AE31">
            <v>59376185.73667711</v>
          </cell>
          <cell r="AF31">
            <v>1106144.2380638851</v>
          </cell>
          <cell r="AG31">
            <v>958288.76026391855</v>
          </cell>
          <cell r="AH31">
            <v>2867427.6320031947</v>
          </cell>
          <cell r="AI31">
            <v>2446786.648553987</v>
          </cell>
          <cell r="AJ31">
            <v>2946392.4195061484</v>
          </cell>
          <cell r="AK31">
            <v>2767108.4745727633</v>
          </cell>
          <cell r="AL31">
            <v>9784951.4796260968</v>
          </cell>
          <cell r="AM31">
            <v>11985666.635789469</v>
          </cell>
          <cell r="AN31">
            <v>6347511.8986262903</v>
          </cell>
          <cell r="AO31">
            <v>18165907.549671363</v>
          </cell>
          <cell r="AP31">
            <v>84040</v>
          </cell>
          <cell r="AQ31">
            <v>449</v>
          </cell>
          <cell r="AR31">
            <v>426</v>
          </cell>
          <cell r="AS31">
            <v>2327</v>
          </cell>
          <cell r="AT31">
            <v>2181</v>
          </cell>
          <cell r="AU31">
            <v>7487</v>
          </cell>
          <cell r="AV31">
            <v>7145</v>
          </cell>
          <cell r="AW31">
            <v>22754</v>
          </cell>
          <cell r="AX31">
            <v>21383</v>
          </cell>
          <cell r="AY31">
            <v>5949</v>
          </cell>
          <cell r="AZ31">
            <v>13939</v>
          </cell>
          <cell r="BA31">
            <v>0</v>
          </cell>
          <cell r="BB31">
            <v>205.3</v>
          </cell>
          <cell r="BC31">
            <v>187.46</v>
          </cell>
          <cell r="BD31">
            <v>102.69</v>
          </cell>
          <cell r="BE31">
            <v>93.49</v>
          </cell>
          <cell r="BF31">
            <v>32.79</v>
          </cell>
          <cell r="BG31">
            <v>32.270000000000003</v>
          </cell>
          <cell r="BH31">
            <v>35.840000000000003</v>
          </cell>
          <cell r="BI31">
            <v>46.71</v>
          </cell>
          <cell r="BJ31">
            <v>88.92</v>
          </cell>
          <cell r="BK31">
            <v>108.6</v>
          </cell>
          <cell r="BL31">
            <v>3.4702999999999999</v>
          </cell>
          <cell r="BM31">
            <v>3.1686999999999999</v>
          </cell>
          <cell r="BN31">
            <v>1.7358</v>
          </cell>
          <cell r="BO31">
            <v>1.5803</v>
          </cell>
          <cell r="BP31">
            <v>0.55430000000000001</v>
          </cell>
          <cell r="BQ31">
            <v>0.54549999999999998</v>
          </cell>
          <cell r="BR31">
            <v>0.60580000000000001</v>
          </cell>
          <cell r="BS31">
            <v>0.78959999999999997</v>
          </cell>
          <cell r="BT31">
            <v>1.5029999999999999</v>
          </cell>
          <cell r="BU31">
            <v>1.8357000000000001</v>
          </cell>
          <cell r="BV31">
            <v>4.4281027999999996</v>
          </cell>
          <cell r="BW31">
            <v>4.0432611999999999</v>
          </cell>
          <cell r="BX31">
            <v>2.2148808</v>
          </cell>
          <cell r="BY31">
            <v>2.0164628000000002</v>
          </cell>
          <cell r="BZ31">
            <v>0.70728679999999999</v>
          </cell>
          <cell r="CA31">
            <v>0.69605799999999995</v>
          </cell>
          <cell r="CB31">
            <v>0.77300080000000004</v>
          </cell>
          <cell r="CC31">
            <v>1.0075296</v>
          </cell>
          <cell r="CD31">
            <v>1.9178279999999999</v>
          </cell>
          <cell r="CE31">
            <v>2.3423532000000002</v>
          </cell>
          <cell r="CF31">
            <v>7</v>
          </cell>
          <cell r="CG31">
            <v>0</v>
          </cell>
          <cell r="CH31">
            <v>1.32</v>
          </cell>
          <cell r="CI31">
            <v>1.27</v>
          </cell>
          <cell r="CJ31">
            <v>0</v>
          </cell>
          <cell r="CK31">
            <v>84040</v>
          </cell>
          <cell r="CL31">
            <v>449</v>
          </cell>
          <cell r="CM31">
            <v>426</v>
          </cell>
          <cell r="CN31">
            <v>2327</v>
          </cell>
          <cell r="CO31">
            <v>2181</v>
          </cell>
          <cell r="CP31">
            <v>7487</v>
          </cell>
          <cell r="CQ31">
            <v>7145</v>
          </cell>
          <cell r="CR31">
            <v>22754</v>
          </cell>
          <cell r="CS31">
            <v>21383</v>
          </cell>
          <cell r="CT31">
            <v>5949</v>
          </cell>
          <cell r="CU31">
            <v>13939</v>
          </cell>
          <cell r="CV31">
            <v>0</v>
          </cell>
          <cell r="CW31">
            <v>0</v>
          </cell>
          <cell r="CX31">
            <v>0</v>
          </cell>
          <cell r="CY31">
            <v>72.147599999999997</v>
          </cell>
          <cell r="CZ31">
            <v>6</v>
          </cell>
          <cell r="DA31">
            <v>4</v>
          </cell>
          <cell r="DB31">
            <v>4</v>
          </cell>
          <cell r="DC31">
            <v>0</v>
          </cell>
          <cell r="DD31">
            <v>6</v>
          </cell>
          <cell r="DE31">
            <v>2</v>
          </cell>
          <cell r="DF31">
            <v>6</v>
          </cell>
          <cell r="DG31">
            <v>0</v>
          </cell>
          <cell r="DH31">
            <v>6</v>
          </cell>
          <cell r="DI31">
            <v>0</v>
          </cell>
          <cell r="DJ31">
            <v>6</v>
          </cell>
        </row>
        <row r="32">
          <cell r="D32" t="str">
            <v>Иркутск СМП</v>
          </cell>
          <cell r="E32" t="str">
            <v>Город Иркутск</v>
          </cell>
          <cell r="F32">
            <v>1.276</v>
          </cell>
          <cell r="G32">
            <v>483009140.94000006</v>
          </cell>
          <cell r="H32">
            <v>10198849.832510006</v>
          </cell>
          <cell r="I32">
            <v>8233814.812828918</v>
          </cell>
          <cell r="J32">
            <v>28604240.930677637</v>
          </cell>
          <cell r="K32">
            <v>24361592.110075977</v>
          </cell>
          <cell r="L32">
            <v>21948311.2234479</v>
          </cell>
          <cell r="M32">
            <v>19837478.062296402</v>
          </cell>
          <cell r="N32">
            <v>75425040.343146816</v>
          </cell>
          <cell r="O32">
            <v>93396827.682233721</v>
          </cell>
          <cell r="P32">
            <v>54282410.179886147</v>
          </cell>
          <cell r="Q32">
            <v>146720575.76289648</v>
          </cell>
          <cell r="R32">
            <v>637265571</v>
          </cell>
          <cell r="S32">
            <v>0</v>
          </cell>
          <cell r="T32">
            <v>637265570.99999988</v>
          </cell>
          <cell r="U32">
            <v>13456010.065169973</v>
          </cell>
          <cell r="V32">
            <v>10863410.758632999</v>
          </cell>
          <cell r="W32">
            <v>37739447.113225996</v>
          </cell>
          <cell r="X32">
            <v>32141842.856810801</v>
          </cell>
          <cell r="Y32">
            <v>28957843.441794623</v>
          </cell>
          <cell r="Z32">
            <v>26172883.105207447</v>
          </cell>
          <cell r="AA32">
            <v>99513192.045250088</v>
          </cell>
          <cell r="AB32">
            <v>123224547.27601263</v>
          </cell>
          <cell r="AC32">
            <v>71618336.355332971</v>
          </cell>
          <cell r="AD32">
            <v>193578057.98256239</v>
          </cell>
          <cell r="AE32">
            <v>499424428.68338549</v>
          </cell>
          <cell r="AF32">
            <v>10545462.433518788</v>
          </cell>
          <cell r="AG32">
            <v>8513644.7951669265</v>
          </cell>
          <cell r="AH32">
            <v>29576369.210992161</v>
          </cell>
          <cell r="AI32">
            <v>25189532.019444201</v>
          </cell>
          <cell r="AJ32">
            <v>22694234.672252838</v>
          </cell>
          <cell r="AK32">
            <v>20511663.875554424</v>
          </cell>
          <cell r="AL32">
            <v>77988395.019788474</v>
          </cell>
          <cell r="AM32">
            <v>96570961.81505692</v>
          </cell>
          <cell r="AN32">
            <v>56127222.849007033</v>
          </cell>
          <cell r="AO32">
            <v>151706941.99260375</v>
          </cell>
          <cell r="AP32">
            <v>711592</v>
          </cell>
          <cell r="AQ32">
            <v>4584</v>
          </cell>
          <cell r="AR32">
            <v>4317</v>
          </cell>
          <cell r="AS32">
            <v>22590</v>
          </cell>
          <cell r="AT32">
            <v>21540</v>
          </cell>
          <cell r="AU32">
            <v>61733</v>
          </cell>
          <cell r="AV32">
            <v>58528</v>
          </cell>
          <cell r="AW32">
            <v>186513</v>
          </cell>
          <cell r="AX32">
            <v>189378</v>
          </cell>
          <cell r="AY32">
            <v>47315</v>
          </cell>
          <cell r="AZ32">
            <v>115094</v>
          </cell>
          <cell r="BA32">
            <v>0</v>
          </cell>
          <cell r="BB32">
            <v>191.71</v>
          </cell>
          <cell r="BC32">
            <v>164.34</v>
          </cell>
          <cell r="BD32">
            <v>109.11</v>
          </cell>
          <cell r="BE32">
            <v>97.45</v>
          </cell>
          <cell r="BF32">
            <v>30.63</v>
          </cell>
          <cell r="BG32">
            <v>29.2</v>
          </cell>
          <cell r="BH32">
            <v>34.840000000000003</v>
          </cell>
          <cell r="BI32">
            <v>42.49</v>
          </cell>
          <cell r="BJ32">
            <v>98.85</v>
          </cell>
          <cell r="BK32">
            <v>109.84</v>
          </cell>
          <cell r="BL32">
            <v>3.2404999999999999</v>
          </cell>
          <cell r="BM32">
            <v>2.7778999999999998</v>
          </cell>
          <cell r="BN32">
            <v>1.8443000000000001</v>
          </cell>
          <cell r="BO32">
            <v>1.6472</v>
          </cell>
          <cell r="BP32">
            <v>0.51770000000000005</v>
          </cell>
          <cell r="BQ32">
            <v>0.49359999999999998</v>
          </cell>
          <cell r="BR32">
            <v>0.58889999999999998</v>
          </cell>
          <cell r="BS32">
            <v>0.71819999999999995</v>
          </cell>
          <cell r="BT32">
            <v>1.6709000000000001</v>
          </cell>
          <cell r="BU32">
            <v>1.8567</v>
          </cell>
          <cell r="BV32">
            <v>4.1348779999999996</v>
          </cell>
          <cell r="BW32">
            <v>3.5446003999999998</v>
          </cell>
          <cell r="BX32">
            <v>2.3533268000000001</v>
          </cell>
          <cell r="BY32">
            <v>2.1018272000000002</v>
          </cell>
          <cell r="BZ32">
            <v>0.66058520000000009</v>
          </cell>
          <cell r="CA32">
            <v>0.62983359999999999</v>
          </cell>
          <cell r="CB32">
            <v>0.7514364</v>
          </cell>
          <cell r="CC32">
            <v>0.91642319999999999</v>
          </cell>
          <cell r="CD32">
            <v>2.1320684000000001</v>
          </cell>
          <cell r="CE32">
            <v>2.3691491999999998</v>
          </cell>
          <cell r="CF32">
            <v>7</v>
          </cell>
          <cell r="CG32">
            <v>0</v>
          </cell>
          <cell r="CH32">
            <v>1.33</v>
          </cell>
          <cell r="CI32">
            <v>1.26</v>
          </cell>
          <cell r="CJ32">
            <v>0</v>
          </cell>
          <cell r="CK32">
            <v>711592</v>
          </cell>
          <cell r="CL32">
            <v>4584</v>
          </cell>
          <cell r="CM32">
            <v>4317</v>
          </cell>
          <cell r="CN32">
            <v>22590</v>
          </cell>
          <cell r="CO32">
            <v>21540</v>
          </cell>
          <cell r="CP32">
            <v>61733</v>
          </cell>
          <cell r="CQ32">
            <v>58528</v>
          </cell>
          <cell r="CR32">
            <v>186513</v>
          </cell>
          <cell r="CS32">
            <v>189378</v>
          </cell>
          <cell r="CT32">
            <v>47315</v>
          </cell>
          <cell r="CU32">
            <v>115094</v>
          </cell>
          <cell r="CV32">
            <v>0</v>
          </cell>
          <cell r="CW32">
            <v>0</v>
          </cell>
          <cell r="CX32">
            <v>0</v>
          </cell>
          <cell r="CY32">
            <v>72.147599999999997</v>
          </cell>
          <cell r="CZ32">
            <v>6</v>
          </cell>
          <cell r="DA32">
            <v>6</v>
          </cell>
          <cell r="DB32">
            <v>3</v>
          </cell>
          <cell r="DC32">
            <v>3</v>
          </cell>
          <cell r="DD32">
            <v>6</v>
          </cell>
          <cell r="DE32">
            <v>3</v>
          </cell>
          <cell r="DF32">
            <v>6</v>
          </cell>
          <cell r="DG32">
            <v>0</v>
          </cell>
          <cell r="DH32">
            <v>6</v>
          </cell>
          <cell r="DI32">
            <v>0</v>
          </cell>
          <cell r="DJ32">
            <v>6</v>
          </cell>
        </row>
        <row r="33">
          <cell r="D33" t="str">
            <v>Ангарск БСМП</v>
          </cell>
          <cell r="E33" t="str">
            <v>Ангарское МО</v>
          </cell>
          <cell r="F33">
            <v>1.276</v>
          </cell>
          <cell r="G33">
            <v>154491358.76000002</v>
          </cell>
          <cell r="H33">
            <v>2511466.833008999</v>
          </cell>
          <cell r="I33">
            <v>2248560.0278119547</v>
          </cell>
          <cell r="J33">
            <v>7355664.7491822923</v>
          </cell>
          <cell r="K33">
            <v>6128830.8857244039</v>
          </cell>
          <cell r="L33">
            <v>6272586.0396021046</v>
          </cell>
          <cell r="M33">
            <v>5847636.1809636299</v>
          </cell>
          <cell r="N33">
            <v>26302567.167781647</v>
          </cell>
          <cell r="O33">
            <v>27048712.496703498</v>
          </cell>
          <cell r="P33">
            <v>18889153.922978584</v>
          </cell>
          <cell r="Q33">
            <v>51886180.456242912</v>
          </cell>
          <cell r="R33">
            <v>201127773</v>
          </cell>
          <cell r="S33">
            <v>0</v>
          </cell>
          <cell r="T33">
            <v>201127773</v>
          </cell>
          <cell r="U33">
            <v>3269605.0778553123</v>
          </cell>
          <cell r="V33">
            <v>2927334.4119731425</v>
          </cell>
          <cell r="W33">
            <v>9576124.3982319273</v>
          </cell>
          <cell r="X33">
            <v>7978945.3405890064</v>
          </cell>
          <cell r="Y33">
            <v>8166095.9630494537</v>
          </cell>
          <cell r="Z33">
            <v>7612866.1941444091</v>
          </cell>
          <cell r="AA33">
            <v>34242541.467041209</v>
          </cell>
          <cell r="AB33">
            <v>35213926.20690576</v>
          </cell>
          <cell r="AC33">
            <v>24591235.994530879</v>
          </cell>
          <cell r="AD33">
            <v>67549097.945678905</v>
          </cell>
          <cell r="AE33">
            <v>157623646.55172414</v>
          </cell>
          <cell r="AF33">
            <v>2562386.4246514984</v>
          </cell>
          <cell r="AG33">
            <v>2294149.225684281</v>
          </cell>
          <cell r="AH33">
            <v>7504799.6851347387</v>
          </cell>
          <cell r="AI33">
            <v>6253091.9597092522</v>
          </cell>
          <cell r="AJ33">
            <v>6399761.726527785</v>
          </cell>
          <cell r="AK33">
            <v>5966196.0769156814</v>
          </cell>
          <cell r="AL33">
            <v>26835847.544703141</v>
          </cell>
          <cell r="AM33">
            <v>27597120.851807021</v>
          </cell>
          <cell r="AN33">
            <v>19272128.522359625</v>
          </cell>
          <cell r="AO33">
            <v>52938164.534231119</v>
          </cell>
          <cell r="AP33">
            <v>230267</v>
          </cell>
          <cell r="AQ33">
            <v>1082</v>
          </cell>
          <cell r="AR33">
            <v>1112</v>
          </cell>
          <cell r="AS33">
            <v>5987</v>
          </cell>
          <cell r="AT33">
            <v>5583</v>
          </cell>
          <cell r="AU33">
            <v>18168</v>
          </cell>
          <cell r="AV33">
            <v>17723</v>
          </cell>
          <cell r="AW33">
            <v>60783</v>
          </cell>
          <cell r="AX33">
            <v>57912</v>
          </cell>
          <cell r="AY33">
            <v>17253</v>
          </cell>
          <cell r="AZ33">
            <v>44664</v>
          </cell>
          <cell r="BA33">
            <v>0</v>
          </cell>
          <cell r="BB33">
            <v>197.35</v>
          </cell>
          <cell r="BC33">
            <v>171.92</v>
          </cell>
          <cell r="BD33">
            <v>104.46</v>
          </cell>
          <cell r="BE33">
            <v>93.34</v>
          </cell>
          <cell r="BF33">
            <v>29.35</v>
          </cell>
          <cell r="BG33">
            <v>28.05</v>
          </cell>
          <cell r="BH33">
            <v>36.79</v>
          </cell>
          <cell r="BI33">
            <v>39.71</v>
          </cell>
          <cell r="BJ33">
            <v>93.09</v>
          </cell>
          <cell r="BK33">
            <v>98.77</v>
          </cell>
          <cell r="BL33">
            <v>3.3359000000000001</v>
          </cell>
          <cell r="BM33">
            <v>2.9060000000000001</v>
          </cell>
          <cell r="BN33">
            <v>1.7657</v>
          </cell>
          <cell r="BO33">
            <v>1.5778000000000001</v>
          </cell>
          <cell r="BP33">
            <v>0.49609999999999999</v>
          </cell>
          <cell r="BQ33">
            <v>0.47410000000000002</v>
          </cell>
          <cell r="BR33">
            <v>0.62190000000000001</v>
          </cell>
          <cell r="BS33">
            <v>0.67120000000000002</v>
          </cell>
          <cell r="BT33">
            <v>1.5734999999999999</v>
          </cell>
          <cell r="BU33">
            <v>1.6695</v>
          </cell>
          <cell r="BV33">
            <v>4.2566084000000002</v>
          </cell>
          <cell r="BW33">
            <v>3.7080560000000005</v>
          </cell>
          <cell r="BX33">
            <v>2.2530332</v>
          </cell>
          <cell r="BY33">
            <v>2.0132728000000002</v>
          </cell>
          <cell r="BZ33">
            <v>0.63302360000000002</v>
          </cell>
          <cell r="CA33">
            <v>0.60495160000000003</v>
          </cell>
          <cell r="CB33">
            <v>0.79354440000000004</v>
          </cell>
          <cell r="CC33">
            <v>0.85645120000000008</v>
          </cell>
          <cell r="CD33">
            <v>2.0077859999999998</v>
          </cell>
          <cell r="CE33">
            <v>2.1302820000000002</v>
          </cell>
          <cell r="CF33">
            <v>8</v>
          </cell>
          <cell r="CG33">
            <v>1</v>
          </cell>
          <cell r="CH33">
            <v>1.23</v>
          </cell>
          <cell r="CI33">
            <v>1.23</v>
          </cell>
          <cell r="CJ33">
            <v>1.22</v>
          </cell>
          <cell r="CK33">
            <v>230267</v>
          </cell>
          <cell r="CL33">
            <v>1082</v>
          </cell>
          <cell r="CM33">
            <v>1112</v>
          </cell>
          <cell r="CN33">
            <v>5987</v>
          </cell>
          <cell r="CO33">
            <v>5583</v>
          </cell>
          <cell r="CP33">
            <v>18168</v>
          </cell>
          <cell r="CQ33">
            <v>17723</v>
          </cell>
          <cell r="CR33">
            <v>60783</v>
          </cell>
          <cell r="CS33">
            <v>57912</v>
          </cell>
          <cell r="CT33">
            <v>17253</v>
          </cell>
          <cell r="CU33">
            <v>44664</v>
          </cell>
          <cell r="CV33">
            <v>373250</v>
          </cell>
          <cell r="CW33">
            <v>373250</v>
          </cell>
          <cell r="CX33">
            <v>69.857200000000006</v>
          </cell>
          <cell r="CY33">
            <v>69.857200000000006</v>
          </cell>
          <cell r="CZ33">
            <v>8</v>
          </cell>
          <cell r="DA33">
            <v>8</v>
          </cell>
          <cell r="DB33">
            <v>7</v>
          </cell>
          <cell r="DC33">
            <v>1</v>
          </cell>
          <cell r="DD33">
            <v>7</v>
          </cell>
          <cell r="DE33">
            <v>0</v>
          </cell>
          <cell r="DF33">
            <v>8</v>
          </cell>
          <cell r="DG33">
            <v>1</v>
          </cell>
          <cell r="DH33">
            <v>8</v>
          </cell>
          <cell r="DI33">
            <v>0</v>
          </cell>
          <cell r="DJ33">
            <v>7</v>
          </cell>
        </row>
        <row r="34">
          <cell r="D34" t="str">
            <v>Усть-Илимск ГБ</v>
          </cell>
          <cell r="E34" t="str">
            <v>МО город Усть-Илимск</v>
          </cell>
          <cell r="F34">
            <v>1.581</v>
          </cell>
          <cell r="G34">
            <v>114333551.55000001</v>
          </cell>
          <cell r="H34">
            <v>1707476.4571542728</v>
          </cell>
          <cell r="I34">
            <v>1656519.3963617147</v>
          </cell>
          <cell r="J34">
            <v>4816694.2227179669</v>
          </cell>
          <cell r="K34">
            <v>4918151.330304943</v>
          </cell>
          <cell r="L34">
            <v>5192880.4846128598</v>
          </cell>
          <cell r="M34">
            <v>5367467.0479126591</v>
          </cell>
          <cell r="N34">
            <v>18404414.32708247</v>
          </cell>
          <cell r="O34">
            <v>18097635.262152396</v>
          </cell>
          <cell r="P34">
            <v>15095422.513579406</v>
          </cell>
          <cell r="Q34">
            <v>39076890.508121327</v>
          </cell>
          <cell r="R34">
            <v>84007938</v>
          </cell>
          <cell r="S34">
            <v>0</v>
          </cell>
          <cell r="T34">
            <v>84007938</v>
          </cell>
          <cell r="U34">
            <v>1254588.6522762862</v>
          </cell>
          <cell r="V34">
            <v>1217147.3452785639</v>
          </cell>
          <cell r="W34">
            <v>3539123.4168921351</v>
          </cell>
          <cell r="X34">
            <v>3613670.2344122641</v>
          </cell>
          <cell r="Y34">
            <v>3815530.7508486733</v>
          </cell>
          <cell r="Z34">
            <v>3943810.3064689557</v>
          </cell>
          <cell r="AA34">
            <v>13522862.508471213</v>
          </cell>
          <cell r="AB34">
            <v>13297452.938690875</v>
          </cell>
          <cell r="AC34">
            <v>11091541.384070499</v>
          </cell>
          <cell r="AD34">
            <v>28712210.462590534</v>
          </cell>
          <cell r="AE34">
            <v>53135950.664136618</v>
          </cell>
          <cell r="AF34">
            <v>793541.20953591785</v>
          </cell>
          <cell r="AG34">
            <v>769859.16842413915</v>
          </cell>
          <cell r="AH34">
            <v>2238534.7355421474</v>
          </cell>
          <cell r="AI34">
            <v>2285686.4227781557</v>
          </cell>
          <cell r="AJ34">
            <v>2413365.4338068776</v>
          </cell>
          <cell r="AK34">
            <v>2494503.672655886</v>
          </cell>
          <cell r="AL34">
            <v>8553360.2204119004</v>
          </cell>
          <cell r="AM34">
            <v>8410786.1724799965</v>
          </cell>
          <cell r="AN34">
            <v>7015522.6970717898</v>
          </cell>
          <cell r="AO34">
            <v>18160790.931429815</v>
          </cell>
          <cell r="AP34">
            <v>97030</v>
          </cell>
          <cell r="AQ34">
            <v>371</v>
          </cell>
          <cell r="AR34">
            <v>329</v>
          </cell>
          <cell r="AS34">
            <v>2120</v>
          </cell>
          <cell r="AT34">
            <v>2013</v>
          </cell>
          <cell r="AU34">
            <v>7967</v>
          </cell>
          <cell r="AV34">
            <v>7555</v>
          </cell>
          <cell r="AW34">
            <v>27220</v>
          </cell>
          <cell r="AX34">
            <v>23320</v>
          </cell>
          <cell r="AY34">
            <v>8324</v>
          </cell>
          <cell r="AZ34">
            <v>17811</v>
          </cell>
          <cell r="BA34">
            <v>0</v>
          </cell>
          <cell r="BB34">
            <v>178.24</v>
          </cell>
          <cell r="BC34">
            <v>195</v>
          </cell>
          <cell r="BD34">
            <v>87.99</v>
          </cell>
          <cell r="BE34">
            <v>94.62</v>
          </cell>
          <cell r="BF34">
            <v>25.24</v>
          </cell>
          <cell r="BG34">
            <v>27.51</v>
          </cell>
          <cell r="BH34">
            <v>26.19</v>
          </cell>
          <cell r="BI34">
            <v>30.06</v>
          </cell>
          <cell r="BJ34">
            <v>70.23</v>
          </cell>
          <cell r="BK34">
            <v>84.97</v>
          </cell>
          <cell r="BL34">
            <v>3.0127999999999999</v>
          </cell>
          <cell r="BM34">
            <v>3.2961</v>
          </cell>
          <cell r="BN34">
            <v>1.4873000000000001</v>
          </cell>
          <cell r="BO34">
            <v>1.5993999999999999</v>
          </cell>
          <cell r="BP34">
            <v>0.42659999999999998</v>
          </cell>
          <cell r="BQ34">
            <v>0.46500000000000002</v>
          </cell>
          <cell r="BR34">
            <v>0.44269999999999998</v>
          </cell>
          <cell r="BS34">
            <v>0.5081</v>
          </cell>
          <cell r="BT34">
            <v>1.1871</v>
          </cell>
          <cell r="BU34">
            <v>1.4362999999999999</v>
          </cell>
          <cell r="BV34">
            <v>4.7632367999999996</v>
          </cell>
          <cell r="BW34">
            <v>5.2111340999999998</v>
          </cell>
          <cell r="BX34">
            <v>2.3514213000000002</v>
          </cell>
          <cell r="BY34">
            <v>2.5286513999999998</v>
          </cell>
          <cell r="BZ34">
            <v>0.6744545999999999</v>
          </cell>
          <cell r="CA34">
            <v>0.73516500000000007</v>
          </cell>
          <cell r="CB34">
            <v>0.69990869999999994</v>
          </cell>
          <cell r="CC34">
            <v>0.80330610000000002</v>
          </cell>
          <cell r="CD34">
            <v>1.8768051000000001</v>
          </cell>
          <cell r="CE34">
            <v>2.2707902999999998</v>
          </cell>
          <cell r="CF34">
            <v>8</v>
          </cell>
          <cell r="CG34">
            <v>0</v>
          </cell>
          <cell r="CH34">
            <v>1.55</v>
          </cell>
          <cell r="CI34">
            <v>1.22</v>
          </cell>
          <cell r="CJ34">
            <v>0</v>
          </cell>
          <cell r="CK34">
            <v>97030</v>
          </cell>
          <cell r="CL34">
            <v>371</v>
          </cell>
          <cell r="CM34">
            <v>329</v>
          </cell>
          <cell r="CN34">
            <v>2120</v>
          </cell>
          <cell r="CO34">
            <v>2013</v>
          </cell>
          <cell r="CP34">
            <v>7967</v>
          </cell>
          <cell r="CQ34">
            <v>7555</v>
          </cell>
          <cell r="CR34">
            <v>27220</v>
          </cell>
          <cell r="CS34">
            <v>23320</v>
          </cell>
          <cell r="CT34">
            <v>8324</v>
          </cell>
          <cell r="CU34">
            <v>17811</v>
          </cell>
          <cell r="CV34">
            <v>0</v>
          </cell>
          <cell r="CW34">
            <v>0</v>
          </cell>
          <cell r="CX34">
            <v>0</v>
          </cell>
          <cell r="CY34">
            <v>69.857200000000006</v>
          </cell>
          <cell r="CZ34">
            <v>8</v>
          </cell>
          <cell r="DA34">
            <v>8</v>
          </cell>
          <cell r="DB34">
            <v>8</v>
          </cell>
          <cell r="DC34">
            <v>0</v>
          </cell>
          <cell r="DD34">
            <v>8</v>
          </cell>
          <cell r="DE34">
            <v>0</v>
          </cell>
          <cell r="DF34">
            <v>8</v>
          </cell>
          <cell r="DG34">
            <v>0</v>
          </cell>
          <cell r="DH34">
            <v>8</v>
          </cell>
          <cell r="DI34">
            <v>0</v>
          </cell>
          <cell r="DJ34">
            <v>2</v>
          </cell>
        </row>
        <row r="35">
          <cell r="D35" t="str">
            <v>Зима ГБ</v>
          </cell>
          <cell r="E35" t="str">
            <v>Зиминское городское МО</v>
          </cell>
          <cell r="F35">
            <v>1.276</v>
          </cell>
          <cell r="G35">
            <v>31834724.969999999</v>
          </cell>
          <cell r="H35">
            <v>543497.7615742787</v>
          </cell>
          <cell r="I35">
            <v>664135.04192151804</v>
          </cell>
          <cell r="J35">
            <v>1352237.7765959068</v>
          </cell>
          <cell r="K35">
            <v>1164306.0571289107</v>
          </cell>
          <cell r="L35">
            <v>1580682.277880481</v>
          </cell>
          <cell r="M35">
            <v>1931380.8642760529</v>
          </cell>
          <cell r="N35">
            <v>5397126.4907793803</v>
          </cell>
          <cell r="O35">
            <v>7567024.4009057945</v>
          </cell>
          <cell r="P35">
            <v>2933307.7467912813</v>
          </cell>
          <cell r="Q35">
            <v>8701026.5521463938</v>
          </cell>
          <cell r="R35">
            <v>39364555</v>
          </cell>
          <cell r="S35">
            <v>0</v>
          </cell>
          <cell r="T35">
            <v>39364555</v>
          </cell>
          <cell r="U35">
            <v>672050.64746213763</v>
          </cell>
          <cell r="V35">
            <v>821222.12174861156</v>
          </cell>
          <cell r="W35">
            <v>1672080.9864087007</v>
          </cell>
          <cell r="X35">
            <v>1439697.9985181303</v>
          </cell>
          <cell r="Y35">
            <v>1954559.196719565</v>
          </cell>
          <cell r="Z35">
            <v>2388208.1070085722</v>
          </cell>
          <cell r="AA35">
            <v>6673702.4676183946</v>
          </cell>
          <cell r="AB35">
            <v>9356843.776615113</v>
          </cell>
          <cell r="AC35">
            <v>3627119.5758501152</v>
          </cell>
          <cell r="AD35">
            <v>10759070.12205066</v>
          </cell>
          <cell r="AE35">
            <v>30849964.733542323</v>
          </cell>
          <cell r="AF35">
            <v>526685.46039352473</v>
          </cell>
          <cell r="AG35">
            <v>643591.00450518145</v>
          </cell>
          <cell r="AH35">
            <v>1310408.2965585429</v>
          </cell>
          <cell r="AI35">
            <v>1128289.9674906977</v>
          </cell>
          <cell r="AJ35">
            <v>1531786.2043256778</v>
          </cell>
          <cell r="AK35">
            <v>1871636.447498881</v>
          </cell>
          <cell r="AL35">
            <v>5230174.3476633187</v>
          </cell>
          <cell r="AM35">
            <v>7332949.6681936625</v>
          </cell>
          <cell r="AN35">
            <v>2842570.2005094946</v>
          </cell>
          <cell r="AO35">
            <v>8431873.136403339</v>
          </cell>
          <cell r="AP35">
            <v>45953</v>
          </cell>
          <cell r="AQ35">
            <v>229</v>
          </cell>
          <cell r="AR35">
            <v>212</v>
          </cell>
          <cell r="AS35">
            <v>1298</v>
          </cell>
          <cell r="AT35">
            <v>1208</v>
          </cell>
          <cell r="AU35">
            <v>4516</v>
          </cell>
          <cell r="AV35">
            <v>4401</v>
          </cell>
          <cell r="AW35">
            <v>12984</v>
          </cell>
          <cell r="AX35">
            <v>11647</v>
          </cell>
          <cell r="AY35">
            <v>2868</v>
          </cell>
          <cell r="AZ35">
            <v>6590</v>
          </cell>
          <cell r="BA35">
            <v>0</v>
          </cell>
          <cell r="BB35">
            <v>191.66</v>
          </cell>
          <cell r="BC35">
            <v>252.98</v>
          </cell>
          <cell r="BD35">
            <v>84.13</v>
          </cell>
          <cell r="BE35">
            <v>77.83</v>
          </cell>
          <cell r="BF35">
            <v>28.27</v>
          </cell>
          <cell r="BG35">
            <v>35.44</v>
          </cell>
          <cell r="BH35">
            <v>33.57</v>
          </cell>
          <cell r="BI35">
            <v>52.47</v>
          </cell>
          <cell r="BJ35">
            <v>82.59</v>
          </cell>
          <cell r="BK35">
            <v>106.62</v>
          </cell>
          <cell r="BL35">
            <v>3.2397</v>
          </cell>
          <cell r="BM35">
            <v>4.2762000000000002</v>
          </cell>
          <cell r="BN35">
            <v>1.4220999999999999</v>
          </cell>
          <cell r="BO35">
            <v>1.3156000000000001</v>
          </cell>
          <cell r="BP35">
            <v>0.47789999999999999</v>
          </cell>
          <cell r="BQ35">
            <v>0.59909999999999997</v>
          </cell>
          <cell r="BR35">
            <v>0.56740000000000002</v>
          </cell>
          <cell r="BS35">
            <v>0.88690000000000002</v>
          </cell>
          <cell r="BT35">
            <v>1.3959999999999999</v>
          </cell>
          <cell r="BU35">
            <v>1.8022</v>
          </cell>
          <cell r="BV35">
            <v>4.1338572000000005</v>
          </cell>
          <cell r="BW35">
            <v>5.4564312000000008</v>
          </cell>
          <cell r="BX35">
            <v>1.8145996</v>
          </cell>
          <cell r="BY35">
            <v>1.6787056000000002</v>
          </cell>
          <cell r="BZ35">
            <v>0.60980040000000002</v>
          </cell>
          <cell r="CA35">
            <v>0.76445160000000001</v>
          </cell>
          <cell r="CB35">
            <v>0.72400240000000005</v>
          </cell>
          <cell r="CC35">
            <v>1.1316844000000001</v>
          </cell>
          <cell r="CD35">
            <v>1.781296</v>
          </cell>
          <cell r="CE35">
            <v>2.2996072000000001</v>
          </cell>
          <cell r="CF35">
            <v>8</v>
          </cell>
          <cell r="CG35">
            <v>0</v>
          </cell>
          <cell r="CH35">
            <v>1.21</v>
          </cell>
          <cell r="CI35">
            <v>1.21</v>
          </cell>
          <cell r="CJ35">
            <v>0</v>
          </cell>
          <cell r="CK35">
            <v>45953</v>
          </cell>
          <cell r="CL35">
            <v>229</v>
          </cell>
          <cell r="CM35">
            <v>212</v>
          </cell>
          <cell r="CN35">
            <v>1298</v>
          </cell>
          <cell r="CO35">
            <v>1208</v>
          </cell>
          <cell r="CP35">
            <v>4516</v>
          </cell>
          <cell r="CQ35">
            <v>4401</v>
          </cell>
          <cell r="CR35">
            <v>12984</v>
          </cell>
          <cell r="CS35">
            <v>11647</v>
          </cell>
          <cell r="CT35">
            <v>2868</v>
          </cell>
          <cell r="CU35">
            <v>6590</v>
          </cell>
          <cell r="CV35">
            <v>0</v>
          </cell>
          <cell r="CW35">
            <v>0</v>
          </cell>
          <cell r="CX35">
            <v>0</v>
          </cell>
          <cell r="CY35">
            <v>69.857200000000006</v>
          </cell>
          <cell r="CZ35">
            <v>8</v>
          </cell>
          <cell r="DA35">
            <v>8</v>
          </cell>
          <cell r="DB35">
            <v>8</v>
          </cell>
          <cell r="DC35">
            <v>0</v>
          </cell>
          <cell r="DD35">
            <v>8</v>
          </cell>
          <cell r="DE35">
            <v>0</v>
          </cell>
          <cell r="DF35">
            <v>8</v>
          </cell>
          <cell r="DG35">
            <v>0</v>
          </cell>
          <cell r="DH35">
            <v>8</v>
          </cell>
          <cell r="DI35">
            <v>0</v>
          </cell>
          <cell r="DJ35">
            <v>8</v>
          </cell>
        </row>
        <row r="36">
          <cell r="D36" t="str">
            <v>Куйтун РБ</v>
          </cell>
          <cell r="E36" t="str">
            <v>МО Куйтунский район</v>
          </cell>
          <cell r="F36">
            <v>1.276</v>
          </cell>
          <cell r="G36">
            <v>17065296.66</v>
          </cell>
          <cell r="H36">
            <v>229084.73553216481</v>
          </cell>
          <cell r="I36">
            <v>278034.8952975953</v>
          </cell>
          <cell r="J36">
            <v>541063.45518544735</v>
          </cell>
          <cell r="K36">
            <v>408896.86929498584</v>
          </cell>
          <cell r="L36">
            <v>782411.70744445128</v>
          </cell>
          <cell r="M36">
            <v>718054.42757899151</v>
          </cell>
          <cell r="N36">
            <v>3541867.9029545668</v>
          </cell>
          <cell r="O36">
            <v>4009423.6525062132</v>
          </cell>
          <cell r="P36">
            <v>2044219.6306609749</v>
          </cell>
          <cell r="Q36">
            <v>4512239.383544609</v>
          </cell>
          <cell r="R36">
            <v>26148482</v>
          </cell>
          <cell r="S36">
            <v>0</v>
          </cell>
          <cell r="T36">
            <v>26148482</v>
          </cell>
          <cell r="U36">
            <v>351017.51835221663</v>
          </cell>
          <cell r="V36">
            <v>426021.92038664833</v>
          </cell>
          <cell r="W36">
            <v>829050.22401025624</v>
          </cell>
          <cell r="X36">
            <v>626536.56948594109</v>
          </cell>
          <cell r="Y36">
            <v>1198858.6460764464</v>
          </cell>
          <cell r="Z36">
            <v>1100246.5206819067</v>
          </cell>
          <cell r="AA36">
            <v>5427064.7004846875</v>
          </cell>
          <cell r="AB36">
            <v>6143481.9620611835</v>
          </cell>
          <cell r="AC36">
            <v>3132277.2338131242</v>
          </cell>
          <cell r="AD36">
            <v>6913926.7046475885</v>
          </cell>
          <cell r="AE36">
            <v>20492540.752351098</v>
          </cell>
          <cell r="AF36">
            <v>275092.09902211337</v>
          </cell>
          <cell r="AG36">
            <v>333872.97835944226</v>
          </cell>
          <cell r="AH36">
            <v>649725.88088578079</v>
          </cell>
          <cell r="AI36">
            <v>491016.12028678769</v>
          </cell>
          <cell r="AJ36">
            <v>939544.39347683883</v>
          </cell>
          <cell r="AK36">
            <v>862262.16354381398</v>
          </cell>
          <cell r="AL36">
            <v>4253185.5019472474</v>
          </cell>
          <cell r="AM36">
            <v>4814641.0360981058</v>
          </cell>
          <cell r="AN36">
            <v>2454762.7224240787</v>
          </cell>
          <cell r="AO36">
            <v>5418437.8563068872</v>
          </cell>
          <cell r="AP36">
            <v>33441</v>
          </cell>
          <cell r="AQ36">
            <v>169</v>
          </cell>
          <cell r="AR36">
            <v>145</v>
          </cell>
          <cell r="AS36">
            <v>857</v>
          </cell>
          <cell r="AT36">
            <v>789</v>
          </cell>
          <cell r="AU36">
            <v>3318</v>
          </cell>
          <cell r="AV36">
            <v>3272</v>
          </cell>
          <cell r="AW36">
            <v>9635</v>
          </cell>
          <cell r="AX36">
            <v>8375</v>
          </cell>
          <cell r="AY36">
            <v>2269</v>
          </cell>
          <cell r="AZ36">
            <v>4612</v>
          </cell>
          <cell r="BA36">
            <v>0</v>
          </cell>
          <cell r="BB36">
            <v>135.65</v>
          </cell>
          <cell r="BC36">
            <v>191.88</v>
          </cell>
          <cell r="BD36">
            <v>63.18</v>
          </cell>
          <cell r="BE36">
            <v>51.86</v>
          </cell>
          <cell r="BF36">
            <v>23.6</v>
          </cell>
          <cell r="BG36">
            <v>21.96</v>
          </cell>
          <cell r="BH36">
            <v>36.79</v>
          </cell>
          <cell r="BI36">
            <v>47.91</v>
          </cell>
          <cell r="BJ36">
            <v>90.16</v>
          </cell>
          <cell r="BK36">
            <v>97.9</v>
          </cell>
          <cell r="BL36">
            <v>2.2928999999999999</v>
          </cell>
          <cell r="BM36">
            <v>3.2433999999999998</v>
          </cell>
          <cell r="BN36">
            <v>1.0680000000000001</v>
          </cell>
          <cell r="BO36">
            <v>0.87660000000000005</v>
          </cell>
          <cell r="BP36">
            <v>0.39889999999999998</v>
          </cell>
          <cell r="BQ36">
            <v>0.37119999999999997</v>
          </cell>
          <cell r="BR36">
            <v>0.62190000000000001</v>
          </cell>
          <cell r="BS36">
            <v>0.80979999999999996</v>
          </cell>
          <cell r="BT36">
            <v>1.524</v>
          </cell>
          <cell r="BU36">
            <v>1.6548</v>
          </cell>
          <cell r="BV36">
            <v>2.9257404</v>
          </cell>
          <cell r="BW36">
            <v>4.1385784000000001</v>
          </cell>
          <cell r="BX36">
            <v>1.3627680000000002</v>
          </cell>
          <cell r="BY36">
            <v>1.1185416000000001</v>
          </cell>
          <cell r="BZ36">
            <v>0.50899640000000002</v>
          </cell>
          <cell r="CA36">
            <v>0.47365119999999999</v>
          </cell>
          <cell r="CB36">
            <v>0.79354440000000004</v>
          </cell>
          <cell r="CC36">
            <v>1.0333048</v>
          </cell>
          <cell r="CD36">
            <v>1.9446240000000001</v>
          </cell>
          <cell r="CE36">
            <v>2.1115248000000002</v>
          </cell>
          <cell r="CF36">
            <v>9</v>
          </cell>
          <cell r="CG36">
            <v>1</v>
          </cell>
          <cell r="CH36">
            <v>1.07</v>
          </cell>
          <cell r="CI36">
            <v>1.1000000000000001</v>
          </cell>
          <cell r="CJ36">
            <v>1.07</v>
          </cell>
          <cell r="CK36">
            <v>33441</v>
          </cell>
          <cell r="CL36">
            <v>169</v>
          </cell>
          <cell r="CM36">
            <v>145</v>
          </cell>
          <cell r="CN36">
            <v>857</v>
          </cell>
          <cell r="CO36">
            <v>789</v>
          </cell>
          <cell r="CP36">
            <v>3318</v>
          </cell>
          <cell r="CQ36">
            <v>3272</v>
          </cell>
          <cell r="CR36">
            <v>9635</v>
          </cell>
          <cell r="CS36">
            <v>8375</v>
          </cell>
          <cell r="CT36">
            <v>2269</v>
          </cell>
          <cell r="CU36">
            <v>4612</v>
          </cell>
          <cell r="CV36">
            <v>61050</v>
          </cell>
          <cell r="CW36">
            <v>61050</v>
          </cell>
          <cell r="CX36">
            <v>61.2682</v>
          </cell>
          <cell r="CY36">
            <v>61.2682</v>
          </cell>
          <cell r="CZ36">
            <v>9</v>
          </cell>
          <cell r="DA36">
            <v>9</v>
          </cell>
          <cell r="DB36">
            <v>9</v>
          </cell>
          <cell r="DC36">
            <v>0</v>
          </cell>
          <cell r="DD36">
            <v>9</v>
          </cell>
          <cell r="DE36">
            <v>0</v>
          </cell>
          <cell r="DF36">
            <v>9</v>
          </cell>
          <cell r="DG36">
            <v>0</v>
          </cell>
          <cell r="DH36">
            <v>9</v>
          </cell>
          <cell r="DI36">
            <v>0</v>
          </cell>
          <cell r="DJ36">
            <v>9</v>
          </cell>
        </row>
        <row r="37">
          <cell r="D37" t="str">
            <v>Нукутская РБ</v>
          </cell>
          <cell r="E37" t="str">
            <v>МО «Нукутский район»</v>
          </cell>
          <cell r="F37">
            <v>1.276</v>
          </cell>
          <cell r="G37">
            <v>7005205.5999999996</v>
          </cell>
          <cell r="H37">
            <v>189203.92947497903</v>
          </cell>
          <cell r="I37">
            <v>155245.73429640947</v>
          </cell>
          <cell r="J37">
            <v>377298.69471393409</v>
          </cell>
          <cell r="K37">
            <v>365403.40984263207</v>
          </cell>
          <cell r="L37">
            <v>468651.41011193942</v>
          </cell>
          <cell r="M37">
            <v>385387.28207028256</v>
          </cell>
          <cell r="N37">
            <v>1407413.6267931396</v>
          </cell>
          <cell r="O37">
            <v>1729551.0332584647</v>
          </cell>
          <cell r="P37">
            <v>489981.18292159733</v>
          </cell>
          <cell r="Q37">
            <v>1437069.296516621</v>
          </cell>
          <cell r="R37">
            <v>12906347</v>
          </cell>
          <cell r="S37">
            <v>0</v>
          </cell>
          <cell r="T37">
            <v>12906347</v>
          </cell>
          <cell r="U37">
            <v>348588.13673757232</v>
          </cell>
          <cell r="V37">
            <v>286023.77025154862</v>
          </cell>
          <cell r="W37">
            <v>695132.75622133049</v>
          </cell>
          <cell r="X37">
            <v>673216.95774528384</v>
          </cell>
          <cell r="Y37">
            <v>863440.42792177282</v>
          </cell>
          <cell r="Z37">
            <v>710035.11899578583</v>
          </cell>
          <cell r="AA37">
            <v>2593010.066673954</v>
          </cell>
          <cell r="AB37">
            <v>3186514.0103014661</v>
          </cell>
          <cell r="AC37">
            <v>902738.26798982313</v>
          </cell>
          <cell r="AD37">
            <v>2647647.4871614622</v>
          </cell>
          <cell r="AE37">
            <v>10114692.006269591</v>
          </cell>
          <cell r="AF37">
            <v>273188.19493540149</v>
          </cell>
          <cell r="AG37">
            <v>224156.55975826693</v>
          </cell>
          <cell r="AH37">
            <v>544774.88732079195</v>
          </cell>
          <cell r="AI37">
            <v>527599.49666558299</v>
          </cell>
          <cell r="AJ37">
            <v>676677.45134935167</v>
          </cell>
          <cell r="AK37">
            <v>556453.85501237132</v>
          </cell>
          <cell r="AL37">
            <v>2032139.550684917</v>
          </cell>
          <cell r="AM37">
            <v>2497268.0331516191</v>
          </cell>
          <cell r="AN37">
            <v>707475.13165346638</v>
          </cell>
          <cell r="AO37">
            <v>2074958.8457378231</v>
          </cell>
          <cell r="AP37">
            <v>17339</v>
          </cell>
          <cell r="AQ37">
            <v>110</v>
          </cell>
          <cell r="AR37">
            <v>129</v>
          </cell>
          <cell r="AS37">
            <v>599</v>
          </cell>
          <cell r="AT37">
            <v>547</v>
          </cell>
          <cell r="AU37">
            <v>1966</v>
          </cell>
          <cell r="AV37">
            <v>1860</v>
          </cell>
          <cell r="AW37">
            <v>4843</v>
          </cell>
          <cell r="AX37">
            <v>4386</v>
          </cell>
          <cell r="AY37">
            <v>918</v>
          </cell>
          <cell r="AZ37">
            <v>1981</v>
          </cell>
          <cell r="BA37">
            <v>0</v>
          </cell>
          <cell r="BB37">
            <v>206.96</v>
          </cell>
          <cell r="BC37">
            <v>144.80000000000001</v>
          </cell>
          <cell r="BD37">
            <v>75.790000000000006</v>
          </cell>
          <cell r="BE37">
            <v>80.38</v>
          </cell>
          <cell r="BF37">
            <v>28.68</v>
          </cell>
          <cell r="BG37">
            <v>24.93</v>
          </cell>
          <cell r="BH37">
            <v>34.97</v>
          </cell>
          <cell r="BI37">
            <v>47.45</v>
          </cell>
          <cell r="BJ37">
            <v>64.22</v>
          </cell>
          <cell r="BK37">
            <v>87.29</v>
          </cell>
          <cell r="BL37">
            <v>3.4983</v>
          </cell>
          <cell r="BM37">
            <v>2.4476</v>
          </cell>
          <cell r="BN37">
            <v>1.2810999999999999</v>
          </cell>
          <cell r="BO37">
            <v>1.3587</v>
          </cell>
          <cell r="BP37">
            <v>0.48480000000000001</v>
          </cell>
          <cell r="BQ37">
            <v>0.4214</v>
          </cell>
          <cell r="BR37">
            <v>0.59109999999999996</v>
          </cell>
          <cell r="BS37">
            <v>0.80210000000000004</v>
          </cell>
          <cell r="BT37">
            <v>1.0854999999999999</v>
          </cell>
          <cell r="BU37">
            <v>1.4755</v>
          </cell>
          <cell r="BV37">
            <v>4.4638308000000002</v>
          </cell>
          <cell r="BW37">
            <v>3.1231376000000002</v>
          </cell>
          <cell r="BX37">
            <v>1.6346836</v>
          </cell>
          <cell r="BY37">
            <v>1.7337012000000001</v>
          </cell>
          <cell r="BZ37">
            <v>0.61860480000000007</v>
          </cell>
          <cell r="CA37">
            <v>0.53770640000000003</v>
          </cell>
          <cell r="CB37">
            <v>0.75424360000000001</v>
          </cell>
          <cell r="CC37">
            <v>1.0234796000000002</v>
          </cell>
          <cell r="CD37">
            <v>1.3850979999999999</v>
          </cell>
          <cell r="CE37">
            <v>1.882738</v>
          </cell>
          <cell r="CF37">
            <v>9</v>
          </cell>
          <cell r="CG37">
            <v>0</v>
          </cell>
          <cell r="CH37">
            <v>1.04</v>
          </cell>
          <cell r="CI37">
            <v>1.05</v>
          </cell>
          <cell r="CJ37">
            <v>0</v>
          </cell>
          <cell r="CK37">
            <v>17339</v>
          </cell>
          <cell r="CL37">
            <v>110</v>
          </cell>
          <cell r="CM37">
            <v>129</v>
          </cell>
          <cell r="CN37">
            <v>599</v>
          </cell>
          <cell r="CO37">
            <v>547</v>
          </cell>
          <cell r="CP37">
            <v>1966</v>
          </cell>
          <cell r="CQ37">
            <v>1860</v>
          </cell>
          <cell r="CR37">
            <v>4843</v>
          </cell>
          <cell r="CS37">
            <v>4386</v>
          </cell>
          <cell r="CT37">
            <v>918</v>
          </cell>
          <cell r="CU37">
            <v>1981</v>
          </cell>
          <cell r="CV37">
            <v>0</v>
          </cell>
          <cell r="CW37">
            <v>0</v>
          </cell>
          <cell r="CX37">
            <v>0</v>
          </cell>
          <cell r="CY37">
            <v>61.2682</v>
          </cell>
          <cell r="CZ37">
            <v>9</v>
          </cell>
          <cell r="DA37">
            <v>9</v>
          </cell>
          <cell r="DB37">
            <v>9</v>
          </cell>
          <cell r="DC37">
            <v>0</v>
          </cell>
          <cell r="DD37">
            <v>9</v>
          </cell>
          <cell r="DE37">
            <v>0</v>
          </cell>
          <cell r="DF37">
            <v>9</v>
          </cell>
          <cell r="DG37">
            <v>0</v>
          </cell>
          <cell r="DH37">
            <v>9</v>
          </cell>
          <cell r="DI37">
            <v>0</v>
          </cell>
          <cell r="DJ37">
            <v>10</v>
          </cell>
        </row>
        <row r="38">
          <cell r="D38" t="str">
            <v>Жигалово РБ</v>
          </cell>
          <cell r="E38" t="str">
            <v>МО «Жигаловский район»</v>
          </cell>
          <cell r="F38">
            <v>1.276</v>
          </cell>
          <cell r="G38">
            <v>5645844.120000001</v>
          </cell>
          <cell r="H38">
            <v>72129.210737369533</v>
          </cell>
          <cell r="I38">
            <v>73790.343859050045</v>
          </cell>
          <cell r="J38">
            <v>233362.89931891309</v>
          </cell>
          <cell r="K38">
            <v>206797.02067921311</v>
          </cell>
          <cell r="L38">
            <v>331507.40053764684</v>
          </cell>
          <cell r="M38">
            <v>384726.35829762102</v>
          </cell>
          <cell r="N38">
            <v>819896.39294454723</v>
          </cell>
          <cell r="O38">
            <v>1242267.4149055535</v>
          </cell>
          <cell r="P38">
            <v>585936.06223393208</v>
          </cell>
          <cell r="Q38">
            <v>1695431.0164861539</v>
          </cell>
          <cell r="R38">
            <v>7475342</v>
          </cell>
          <cell r="S38">
            <v>0</v>
          </cell>
          <cell r="T38">
            <v>7475341.9999999991</v>
          </cell>
          <cell r="U38">
            <v>95502.197189941071</v>
          </cell>
          <cell r="V38">
            <v>97701.609346592944</v>
          </cell>
          <cell r="W38">
            <v>308982.58000797266</v>
          </cell>
          <cell r="X38">
            <v>273808.20676256821</v>
          </cell>
          <cell r="Y38">
            <v>438930.14788900927</v>
          </cell>
          <cell r="Z38">
            <v>509394.35159064474</v>
          </cell>
          <cell r="AA38">
            <v>1085578.314164805</v>
          </cell>
          <cell r="AB38">
            <v>1644815.8299267583</v>
          </cell>
          <cell r="AC38">
            <v>775804.70913389756</v>
          </cell>
          <cell r="AD38">
            <v>2244824.0539878095</v>
          </cell>
          <cell r="AE38">
            <v>5858418.4952978045</v>
          </cell>
          <cell r="AF38">
            <v>74844.982123778274</v>
          </cell>
          <cell r="AG38">
            <v>76568.659362533654</v>
          </cell>
          <cell r="AH38">
            <v>242149.35737301933</v>
          </cell>
          <cell r="AI38">
            <v>214583.23413994373</v>
          </cell>
          <cell r="AJ38">
            <v>343989.14411364362</v>
          </cell>
          <cell r="AK38">
            <v>399211.87428733916</v>
          </cell>
          <cell r="AL38">
            <v>850766.70389091293</v>
          </cell>
          <cell r="AM38">
            <v>1289040.6190648575</v>
          </cell>
          <cell r="AN38">
            <v>607997.42095133034</v>
          </cell>
          <cell r="AO38">
            <v>1759266.4999904463</v>
          </cell>
          <cell r="AP38">
            <v>10270</v>
          </cell>
          <cell r="AQ38">
            <v>42</v>
          </cell>
          <cell r="AR38">
            <v>51</v>
          </cell>
          <cell r="AS38">
            <v>291</v>
          </cell>
          <cell r="AT38">
            <v>260</v>
          </cell>
          <cell r="AU38">
            <v>1017</v>
          </cell>
          <cell r="AV38">
            <v>1009</v>
          </cell>
          <cell r="AW38">
            <v>2934</v>
          </cell>
          <cell r="AX38">
            <v>2552</v>
          </cell>
          <cell r="AY38">
            <v>717</v>
          </cell>
          <cell r="AZ38">
            <v>1397</v>
          </cell>
          <cell r="BA38">
            <v>0</v>
          </cell>
          <cell r="BB38">
            <v>148.5</v>
          </cell>
          <cell r="BC38">
            <v>125.11</v>
          </cell>
          <cell r="BD38">
            <v>69.34</v>
          </cell>
          <cell r="BE38">
            <v>68.78</v>
          </cell>
          <cell r="BF38">
            <v>28.19</v>
          </cell>
          <cell r="BG38">
            <v>32.97</v>
          </cell>
          <cell r="BH38">
            <v>24.16</v>
          </cell>
          <cell r="BI38">
            <v>42.09</v>
          </cell>
          <cell r="BJ38">
            <v>70.66</v>
          </cell>
          <cell r="BK38">
            <v>104.94</v>
          </cell>
          <cell r="BL38">
            <v>2.5101</v>
          </cell>
          <cell r="BM38">
            <v>2.1147999999999998</v>
          </cell>
          <cell r="BN38">
            <v>1.1720999999999999</v>
          </cell>
          <cell r="BO38">
            <v>1.1626000000000001</v>
          </cell>
          <cell r="BP38">
            <v>0.47649999999999998</v>
          </cell>
          <cell r="BQ38">
            <v>0.55730000000000002</v>
          </cell>
          <cell r="BR38">
            <v>0.40839999999999999</v>
          </cell>
          <cell r="BS38">
            <v>0.71150000000000002</v>
          </cell>
          <cell r="BT38">
            <v>1.1943999999999999</v>
          </cell>
          <cell r="BU38">
            <v>1.7738</v>
          </cell>
          <cell r="BV38">
            <v>3.2028875999999999</v>
          </cell>
          <cell r="BW38">
            <v>2.6984847999999997</v>
          </cell>
          <cell r="BX38">
            <v>1.4955996</v>
          </cell>
          <cell r="BY38">
            <v>1.4834776000000001</v>
          </cell>
          <cell r="BZ38">
            <v>0.60801399999999994</v>
          </cell>
          <cell r="CA38">
            <v>0.71111480000000005</v>
          </cell>
          <cell r="CB38">
            <v>0.52111839999999998</v>
          </cell>
          <cell r="CC38">
            <v>0.90787400000000007</v>
          </cell>
          <cell r="CD38">
            <v>1.5240543999999998</v>
          </cell>
          <cell r="CE38">
            <v>2.2633688000000003</v>
          </cell>
          <cell r="CF38">
            <v>9</v>
          </cell>
          <cell r="CG38">
            <v>0</v>
          </cell>
          <cell r="CH38">
            <v>1.03</v>
          </cell>
          <cell r="CI38">
            <v>1.03</v>
          </cell>
          <cell r="CJ38">
            <v>0</v>
          </cell>
          <cell r="CK38">
            <v>10270</v>
          </cell>
          <cell r="CL38">
            <v>42</v>
          </cell>
          <cell r="CM38">
            <v>51</v>
          </cell>
          <cell r="CN38">
            <v>291</v>
          </cell>
          <cell r="CO38">
            <v>260</v>
          </cell>
          <cell r="CP38">
            <v>1017</v>
          </cell>
          <cell r="CQ38">
            <v>1009</v>
          </cell>
          <cell r="CR38">
            <v>2934</v>
          </cell>
          <cell r="CS38">
            <v>2552</v>
          </cell>
          <cell r="CT38">
            <v>717</v>
          </cell>
          <cell r="CU38">
            <v>1397</v>
          </cell>
          <cell r="CV38">
            <v>0</v>
          </cell>
          <cell r="CW38">
            <v>0</v>
          </cell>
          <cell r="CX38">
            <v>0</v>
          </cell>
          <cell r="CY38">
            <v>61.2682</v>
          </cell>
          <cell r="CZ38">
            <v>9</v>
          </cell>
          <cell r="DA38">
            <v>9</v>
          </cell>
          <cell r="DB38">
            <v>9</v>
          </cell>
          <cell r="DC38">
            <v>0</v>
          </cell>
          <cell r="DD38">
            <v>9</v>
          </cell>
          <cell r="DE38">
            <v>0</v>
          </cell>
          <cell r="DF38">
            <v>9</v>
          </cell>
          <cell r="DG38">
            <v>0</v>
          </cell>
          <cell r="DH38">
            <v>9</v>
          </cell>
          <cell r="DI38">
            <v>0</v>
          </cell>
          <cell r="DJ38">
            <v>9</v>
          </cell>
        </row>
        <row r="39">
          <cell r="D39" t="str">
            <v>Залари РБ</v>
          </cell>
          <cell r="E39" t="str">
            <v>МО «Заларинский район»</v>
          </cell>
          <cell r="F39">
            <v>1.276</v>
          </cell>
          <cell r="G39">
            <v>15861271.210000001</v>
          </cell>
          <cell r="H39">
            <v>240739.42923302494</v>
          </cell>
          <cell r="I39">
            <v>194706.04534980949</v>
          </cell>
          <cell r="J39">
            <v>587379.69352218742</v>
          </cell>
          <cell r="K39">
            <v>470800.60865797615</v>
          </cell>
          <cell r="L39">
            <v>905010.7124994162</v>
          </cell>
          <cell r="M39">
            <v>827135.44297861087</v>
          </cell>
          <cell r="N39">
            <v>2636432.3256438826</v>
          </cell>
          <cell r="O39">
            <v>4168382.8920074482</v>
          </cell>
          <cell r="P39">
            <v>1596850.3475366936</v>
          </cell>
          <cell r="Q39">
            <v>4233833.7125709513</v>
          </cell>
          <cell r="R39">
            <v>20808161</v>
          </cell>
          <cell r="S39">
            <v>0</v>
          </cell>
          <cell r="T39">
            <v>20808161</v>
          </cell>
          <cell r="U39">
            <v>315822.40390484373</v>
          </cell>
          <cell r="V39">
            <v>255431.90616133073</v>
          </cell>
          <cell r="W39">
            <v>770574.50623721688</v>
          </cell>
          <cell r="X39">
            <v>617636.17393269204</v>
          </cell>
          <cell r="Y39">
            <v>1187269.8198704191</v>
          </cell>
          <cell r="Z39">
            <v>1085106.4355708254</v>
          </cell>
          <cell r="AA39">
            <v>3458695.5592194516</v>
          </cell>
          <cell r="AB39">
            <v>5468438.2593402863</v>
          </cell>
          <cell r="AC39">
            <v>2094883.7381647339</v>
          </cell>
          <cell r="AD39">
            <v>5554302.1975982012</v>
          </cell>
          <cell r="AE39">
            <v>16307336.206896551</v>
          </cell>
          <cell r="AF39">
            <v>247509.72092856091</v>
          </cell>
          <cell r="AG39">
            <v>200181.74464054132</v>
          </cell>
          <cell r="AH39">
            <v>603898.51585988782</v>
          </cell>
          <cell r="AI39">
            <v>484040.88866198435</v>
          </cell>
          <cell r="AJ39">
            <v>930462.24127775792</v>
          </cell>
          <cell r="AK39">
            <v>850396.89308058412</v>
          </cell>
          <cell r="AL39">
            <v>2710576.4570685355</v>
          </cell>
          <cell r="AM39">
            <v>4285609.9211130766</v>
          </cell>
          <cell r="AN39">
            <v>1641758.4154896033</v>
          </cell>
          <cell r="AO39">
            <v>4352901.4087760197</v>
          </cell>
          <cell r="AP39">
            <v>30798</v>
          </cell>
          <cell r="AQ39">
            <v>195</v>
          </cell>
          <cell r="AR39">
            <v>176</v>
          </cell>
          <cell r="AS39">
            <v>880</v>
          </cell>
          <cell r="AT39">
            <v>886</v>
          </cell>
          <cell r="AU39">
            <v>3254</v>
          </cell>
          <cell r="AV39">
            <v>3051</v>
          </cell>
          <cell r="AW39">
            <v>8480</v>
          </cell>
          <cell r="AX39">
            <v>7785</v>
          </cell>
          <cell r="AY39">
            <v>2035</v>
          </cell>
          <cell r="AZ39">
            <v>4056</v>
          </cell>
          <cell r="BA39">
            <v>0</v>
          </cell>
          <cell r="BB39">
            <v>105.77</v>
          </cell>
          <cell r="BC39">
            <v>94.78</v>
          </cell>
          <cell r="BD39">
            <v>57.19</v>
          </cell>
          <cell r="BE39">
            <v>45.53</v>
          </cell>
          <cell r="BF39">
            <v>23.83</v>
          </cell>
          <cell r="BG39">
            <v>23.23</v>
          </cell>
          <cell r="BH39">
            <v>26.64</v>
          </cell>
          <cell r="BI39">
            <v>45.87</v>
          </cell>
          <cell r="BJ39">
            <v>67.23</v>
          </cell>
          <cell r="BK39">
            <v>89.43</v>
          </cell>
          <cell r="BL39">
            <v>1.7879</v>
          </cell>
          <cell r="BM39">
            <v>1.6021000000000001</v>
          </cell>
          <cell r="BN39">
            <v>0.9667</v>
          </cell>
          <cell r="BO39">
            <v>0.76959999999999995</v>
          </cell>
          <cell r="BP39">
            <v>0.40279999999999999</v>
          </cell>
          <cell r="BQ39">
            <v>0.39269999999999999</v>
          </cell>
          <cell r="BR39">
            <v>0.45029999999999998</v>
          </cell>
          <cell r="BS39">
            <v>0.77539999999999998</v>
          </cell>
          <cell r="BT39">
            <v>1.1364000000000001</v>
          </cell>
          <cell r="BU39">
            <v>1.5117</v>
          </cell>
          <cell r="BV39">
            <v>2.2813604000000001</v>
          </cell>
          <cell r="BW39">
            <v>2.0442796000000003</v>
          </cell>
          <cell r="BX39">
            <v>1.2335092000000001</v>
          </cell>
          <cell r="BY39">
            <v>0.98200959999999993</v>
          </cell>
          <cell r="BZ39">
            <v>0.51397280000000001</v>
          </cell>
          <cell r="CA39">
            <v>0.50108520000000001</v>
          </cell>
          <cell r="CB39">
            <v>0.57458279999999995</v>
          </cell>
          <cell r="CC39">
            <v>0.98941040000000002</v>
          </cell>
          <cell r="CD39">
            <v>1.4500464000000002</v>
          </cell>
          <cell r="CE39">
            <v>1.9289292</v>
          </cell>
          <cell r="CF39">
            <v>10</v>
          </cell>
          <cell r="CG39">
            <v>1</v>
          </cell>
          <cell r="CH39">
            <v>0.93</v>
          </cell>
          <cell r="CI39">
            <v>0.95</v>
          </cell>
          <cell r="CJ39">
            <v>0.93</v>
          </cell>
          <cell r="CK39">
            <v>30798</v>
          </cell>
          <cell r="CL39">
            <v>195</v>
          </cell>
          <cell r="CM39">
            <v>176</v>
          </cell>
          <cell r="CN39">
            <v>880</v>
          </cell>
          <cell r="CO39">
            <v>886</v>
          </cell>
          <cell r="CP39">
            <v>3254</v>
          </cell>
          <cell r="CQ39">
            <v>3051</v>
          </cell>
          <cell r="CR39">
            <v>8480</v>
          </cell>
          <cell r="CS39">
            <v>7785</v>
          </cell>
          <cell r="CT39">
            <v>2035</v>
          </cell>
          <cell r="CU39">
            <v>4056</v>
          </cell>
          <cell r="CV39">
            <v>49618</v>
          </cell>
          <cell r="CW39">
            <v>49618</v>
          </cell>
          <cell r="CX39">
            <v>53.251800000000003</v>
          </cell>
          <cell r="CY39">
            <v>53.251800000000003</v>
          </cell>
          <cell r="CZ39">
            <v>10</v>
          </cell>
          <cell r="DA39">
            <v>10</v>
          </cell>
          <cell r="DB39">
            <v>10</v>
          </cell>
          <cell r="DC39">
            <v>0</v>
          </cell>
          <cell r="DD39">
            <v>10</v>
          </cell>
          <cell r="DE39">
            <v>0</v>
          </cell>
          <cell r="DF39">
            <v>10</v>
          </cell>
          <cell r="DG39">
            <v>0</v>
          </cell>
          <cell r="DH39">
            <v>10</v>
          </cell>
          <cell r="DI39">
            <v>0</v>
          </cell>
          <cell r="DJ39">
            <v>10</v>
          </cell>
        </row>
        <row r="40">
          <cell r="D40" t="str">
            <v>Ольхон РБ</v>
          </cell>
          <cell r="E40" t="str">
            <v>Ольхонское районное МО</v>
          </cell>
          <cell r="F40">
            <v>1.276</v>
          </cell>
          <cell r="G40">
            <v>4725946.1499999994</v>
          </cell>
          <cell r="H40">
            <v>253647.51024132076</v>
          </cell>
          <cell r="I40">
            <v>56904.313614254221</v>
          </cell>
          <cell r="J40">
            <v>290005.27854015963</v>
          </cell>
          <cell r="K40">
            <v>284771.43707463227</v>
          </cell>
          <cell r="L40">
            <v>351325.56971137831</v>
          </cell>
          <cell r="M40">
            <v>283331.33840404067</v>
          </cell>
          <cell r="N40">
            <v>766046.56219506054</v>
          </cell>
          <cell r="O40">
            <v>939696.98741880152</v>
          </cell>
          <cell r="P40">
            <v>324699.89437516237</v>
          </cell>
          <cell r="Q40">
            <v>1175517.2584251892</v>
          </cell>
          <cell r="R40">
            <v>5970412</v>
          </cell>
          <cell r="S40">
            <v>0</v>
          </cell>
          <cell r="T40">
            <v>5970412</v>
          </cell>
          <cell r="U40">
            <v>320439.56719966111</v>
          </cell>
          <cell r="V40">
            <v>71888.715205590488</v>
          </cell>
          <cell r="W40">
            <v>366371.2916109956</v>
          </cell>
          <cell r="X40">
            <v>359759.24210808653</v>
          </cell>
          <cell r="Y40">
            <v>443838.82734500687</v>
          </cell>
          <cell r="Z40">
            <v>357939.92760233744</v>
          </cell>
          <cell r="AA40">
            <v>967766.7587236762</v>
          </cell>
          <cell r="AB40">
            <v>1187143.9055751963</v>
          </cell>
          <cell r="AC40">
            <v>410201.91179626581</v>
          </cell>
          <cell r="AD40">
            <v>1485061.8528331837</v>
          </cell>
          <cell r="AE40">
            <v>4679006.269592477</v>
          </cell>
          <cell r="AF40">
            <v>251128.18746054944</v>
          </cell>
          <cell r="AG40">
            <v>56339.118499679062</v>
          </cell>
          <cell r="AH40">
            <v>287124.83668573323</v>
          </cell>
          <cell r="AI40">
            <v>281942.97970853176</v>
          </cell>
          <cell r="AJ40">
            <v>347836.07158699597</v>
          </cell>
          <cell r="AK40">
            <v>280517.18464133027</v>
          </cell>
          <cell r="AL40">
            <v>758437.89868626662</v>
          </cell>
          <cell r="AM40">
            <v>930363.56236300641</v>
          </cell>
          <cell r="AN40">
            <v>321474.85250491049</v>
          </cell>
          <cell r="AO40">
            <v>1163841.5774554731</v>
          </cell>
          <cell r="AP40">
            <v>9152</v>
          </cell>
          <cell r="AQ40">
            <v>44</v>
          </cell>
          <cell r="AR40">
            <v>53</v>
          </cell>
          <cell r="AS40">
            <v>298</v>
          </cell>
          <cell r="AT40">
            <v>290</v>
          </cell>
          <cell r="AU40">
            <v>917</v>
          </cell>
          <cell r="AV40">
            <v>915</v>
          </cell>
          <cell r="AW40">
            <v>2527</v>
          </cell>
          <cell r="AX40">
            <v>2163</v>
          </cell>
          <cell r="AY40">
            <v>617</v>
          </cell>
          <cell r="AZ40">
            <v>1328</v>
          </cell>
          <cell r="BA40">
            <v>0</v>
          </cell>
          <cell r="BB40">
            <v>475.62</v>
          </cell>
          <cell r="BC40">
            <v>88.58</v>
          </cell>
          <cell r="BD40">
            <v>80.290000000000006</v>
          </cell>
          <cell r="BE40">
            <v>81.02</v>
          </cell>
          <cell r="BF40">
            <v>31.61</v>
          </cell>
          <cell r="BG40">
            <v>25.55</v>
          </cell>
          <cell r="BH40">
            <v>25.01</v>
          </cell>
          <cell r="BI40">
            <v>35.840000000000003</v>
          </cell>
          <cell r="BJ40">
            <v>43.42</v>
          </cell>
          <cell r="BK40">
            <v>73.03</v>
          </cell>
          <cell r="BL40">
            <v>8.0396000000000001</v>
          </cell>
          <cell r="BM40">
            <v>1.4973000000000001</v>
          </cell>
          <cell r="BN40">
            <v>1.3572</v>
          </cell>
          <cell r="BO40">
            <v>1.3694999999999999</v>
          </cell>
          <cell r="BP40">
            <v>0.5343</v>
          </cell>
          <cell r="BQ40">
            <v>0.43190000000000001</v>
          </cell>
          <cell r="BR40">
            <v>0.42280000000000001</v>
          </cell>
          <cell r="BS40">
            <v>0.60580000000000001</v>
          </cell>
          <cell r="BT40">
            <v>0.7339</v>
          </cell>
          <cell r="BU40">
            <v>1.2343999999999999</v>
          </cell>
          <cell r="BV40">
            <v>10.258529600000001</v>
          </cell>
          <cell r="BW40">
            <v>1.9105548000000001</v>
          </cell>
          <cell r="BX40">
            <v>1.7317872000000001</v>
          </cell>
          <cell r="BY40">
            <v>1.747482</v>
          </cell>
          <cell r="BZ40">
            <v>0.68176680000000001</v>
          </cell>
          <cell r="CA40">
            <v>0.55110440000000005</v>
          </cell>
          <cell r="CB40">
            <v>0.53949279999999999</v>
          </cell>
          <cell r="CC40">
            <v>0.77300080000000004</v>
          </cell>
          <cell r="CD40">
            <v>0.93645639999999997</v>
          </cell>
          <cell r="CE40">
            <v>1.5750944</v>
          </cell>
          <cell r="CF40">
            <v>10</v>
          </cell>
          <cell r="CG40">
            <v>0</v>
          </cell>
          <cell r="CH40">
            <v>0.92</v>
          </cell>
          <cell r="CI40">
            <v>0.92</v>
          </cell>
          <cell r="CJ40">
            <v>0</v>
          </cell>
          <cell r="CK40">
            <v>9152</v>
          </cell>
          <cell r="CL40">
            <v>44</v>
          </cell>
          <cell r="CM40">
            <v>53</v>
          </cell>
          <cell r="CN40">
            <v>298</v>
          </cell>
          <cell r="CO40">
            <v>290</v>
          </cell>
          <cell r="CP40">
            <v>917</v>
          </cell>
          <cell r="CQ40">
            <v>915</v>
          </cell>
          <cell r="CR40">
            <v>2527</v>
          </cell>
          <cell r="CS40">
            <v>2163</v>
          </cell>
          <cell r="CT40">
            <v>617</v>
          </cell>
          <cell r="CU40">
            <v>1328</v>
          </cell>
          <cell r="CV40">
            <v>0</v>
          </cell>
          <cell r="CW40">
            <v>0</v>
          </cell>
          <cell r="CX40">
            <v>0</v>
          </cell>
          <cell r="CY40">
            <v>53.251800000000003</v>
          </cell>
          <cell r="CZ40">
            <v>10</v>
          </cell>
          <cell r="DA40">
            <v>10</v>
          </cell>
          <cell r="DB40">
            <v>10</v>
          </cell>
          <cell r="DC40">
            <v>0</v>
          </cell>
          <cell r="DD40">
            <v>10</v>
          </cell>
          <cell r="DE40">
            <v>0</v>
          </cell>
          <cell r="DF40">
            <v>10</v>
          </cell>
          <cell r="DG40">
            <v>0</v>
          </cell>
          <cell r="DH40">
            <v>10</v>
          </cell>
          <cell r="DI40">
            <v>0</v>
          </cell>
          <cell r="DJ40">
            <v>10</v>
          </cell>
        </row>
        <row r="41">
          <cell r="D41" t="str">
            <v>Балаганск РБ</v>
          </cell>
          <cell r="E41" t="str">
            <v>МО Балаганский район</v>
          </cell>
          <cell r="F41">
            <v>1.276</v>
          </cell>
          <cell r="G41">
            <v>4464376.72</v>
          </cell>
          <cell r="H41">
            <v>76929.566667291991</v>
          </cell>
          <cell r="I41">
            <v>38464.783333645995</v>
          </cell>
          <cell r="J41">
            <v>177974.4627924143</v>
          </cell>
          <cell r="K41">
            <v>151207.4138972681</v>
          </cell>
          <cell r="L41">
            <v>222726.37797886613</v>
          </cell>
          <cell r="M41">
            <v>287768.92647887999</v>
          </cell>
          <cell r="N41">
            <v>1008899.7467326068</v>
          </cell>
          <cell r="O41">
            <v>967470.48900055583</v>
          </cell>
          <cell r="P41">
            <v>353057.83503204229</v>
          </cell>
          <cell r="Q41">
            <v>1179877.1180864281</v>
          </cell>
          <cell r="R41">
            <v>6181693</v>
          </cell>
          <cell r="S41">
            <v>0</v>
          </cell>
          <cell r="T41">
            <v>6181693</v>
          </cell>
          <cell r="U41">
            <v>106522.1403986338</v>
          </cell>
          <cell r="V41">
            <v>53261.070199316899</v>
          </cell>
          <cell r="W41">
            <v>246436.07827581093</v>
          </cell>
          <cell r="X41">
            <v>209372.5217787725</v>
          </cell>
          <cell r="Y41">
            <v>308402.75765691005</v>
          </cell>
          <cell r="Z41">
            <v>398465.28866228997</v>
          </cell>
          <cell r="AA41">
            <v>1396994.2263471729</v>
          </cell>
          <cell r="AB41">
            <v>1339628.3344030415</v>
          </cell>
          <cell r="AC41">
            <v>488868.94729007786</v>
          </cell>
          <cell r="AD41">
            <v>1633741.6349879736</v>
          </cell>
          <cell r="AE41">
            <v>4844586.9905956108</v>
          </cell>
          <cell r="AF41">
            <v>83481.301252847799</v>
          </cell>
          <cell r="AG41">
            <v>41740.6506264239</v>
          </cell>
          <cell r="AH41">
            <v>193131.72278668568</v>
          </cell>
          <cell r="AI41">
            <v>164085.0484159659</v>
          </cell>
          <cell r="AJ41">
            <v>241694.95114177902</v>
          </cell>
          <cell r="AK41">
            <v>312276.87199239025</v>
          </cell>
          <cell r="AL41">
            <v>1094823.0614006056</v>
          </cell>
          <cell r="AM41">
            <v>1049865.4658331047</v>
          </cell>
          <cell r="AN41">
            <v>383126.13423987292</v>
          </cell>
          <cell r="AO41">
            <v>1280361.7829059353</v>
          </cell>
          <cell r="AP41">
            <v>9668</v>
          </cell>
          <cell r="AQ41">
            <v>51</v>
          </cell>
          <cell r="AR41">
            <v>49</v>
          </cell>
          <cell r="AS41">
            <v>278</v>
          </cell>
          <cell r="AT41">
            <v>230</v>
          </cell>
          <cell r="AU41">
            <v>995</v>
          </cell>
          <cell r="AV41">
            <v>988</v>
          </cell>
          <cell r="AW41">
            <v>2739</v>
          </cell>
          <cell r="AX41">
            <v>2411</v>
          </cell>
          <cell r="AY41">
            <v>585</v>
          </cell>
          <cell r="AZ41">
            <v>1342</v>
          </cell>
          <cell r="BA41">
            <v>0</v>
          </cell>
          <cell r="BB41">
            <v>136.41</v>
          </cell>
          <cell r="BC41">
            <v>70.989999999999995</v>
          </cell>
          <cell r="BD41">
            <v>57.89</v>
          </cell>
          <cell r="BE41">
            <v>59.45</v>
          </cell>
          <cell r="BF41">
            <v>20.239999999999998</v>
          </cell>
          <cell r="BG41">
            <v>26.34</v>
          </cell>
          <cell r="BH41">
            <v>33.31</v>
          </cell>
          <cell r="BI41">
            <v>36.29</v>
          </cell>
          <cell r="BJ41">
            <v>54.58</v>
          </cell>
          <cell r="BK41">
            <v>79.510000000000005</v>
          </cell>
          <cell r="BL41">
            <v>2.3058000000000001</v>
          </cell>
          <cell r="BM41">
            <v>1.2</v>
          </cell>
          <cell r="BN41">
            <v>0.97850000000000004</v>
          </cell>
          <cell r="BO41">
            <v>1.0048999999999999</v>
          </cell>
          <cell r="BP41">
            <v>0.34210000000000002</v>
          </cell>
          <cell r="BQ41">
            <v>0.44519999999999998</v>
          </cell>
          <cell r="BR41">
            <v>0.56299999999999994</v>
          </cell>
          <cell r="BS41">
            <v>0.61339999999999995</v>
          </cell>
          <cell r="BT41">
            <v>0.92259999999999998</v>
          </cell>
          <cell r="BU41">
            <v>1.3440000000000001</v>
          </cell>
          <cell r="BV41">
            <v>2.9422008000000002</v>
          </cell>
          <cell r="BW41">
            <v>1.5311999999999999</v>
          </cell>
          <cell r="BX41">
            <v>1.2485660000000001</v>
          </cell>
          <cell r="BY41">
            <v>1.2822524</v>
          </cell>
          <cell r="BZ41">
            <v>0.43651960000000001</v>
          </cell>
          <cell r="CA41">
            <v>0.5680752</v>
          </cell>
          <cell r="CB41">
            <v>0.71838799999999992</v>
          </cell>
          <cell r="CC41">
            <v>0.78269839999999991</v>
          </cell>
          <cell r="CD41">
            <v>1.1772376</v>
          </cell>
          <cell r="CE41">
            <v>1.7149440000000002</v>
          </cell>
          <cell r="CF41">
            <v>10</v>
          </cell>
          <cell r="CG41">
            <v>0</v>
          </cell>
          <cell r="CH41">
            <v>0.9</v>
          </cell>
          <cell r="CI41">
            <v>0.9</v>
          </cell>
          <cell r="CJ41">
            <v>0</v>
          </cell>
          <cell r="CK41">
            <v>9668</v>
          </cell>
          <cell r="CL41">
            <v>51</v>
          </cell>
          <cell r="CM41">
            <v>49</v>
          </cell>
          <cell r="CN41">
            <v>278</v>
          </cell>
          <cell r="CO41">
            <v>230</v>
          </cell>
          <cell r="CP41">
            <v>995</v>
          </cell>
          <cell r="CQ41">
            <v>988</v>
          </cell>
          <cell r="CR41">
            <v>2739</v>
          </cell>
          <cell r="CS41">
            <v>2411</v>
          </cell>
          <cell r="CT41">
            <v>585</v>
          </cell>
          <cell r="CU41">
            <v>1342</v>
          </cell>
          <cell r="CV41">
            <v>0</v>
          </cell>
          <cell r="CW41">
            <v>0</v>
          </cell>
          <cell r="CX41">
            <v>0</v>
          </cell>
          <cell r="CY41">
            <v>53.251800000000003</v>
          </cell>
          <cell r="CZ41">
            <v>10</v>
          </cell>
          <cell r="DA41">
            <v>10</v>
          </cell>
          <cell r="DB41">
            <v>10</v>
          </cell>
          <cell r="DC41">
            <v>0</v>
          </cell>
          <cell r="DD41">
            <v>10</v>
          </cell>
          <cell r="DE41">
            <v>0</v>
          </cell>
          <cell r="DF41">
            <v>10</v>
          </cell>
          <cell r="DG41">
            <v>0</v>
          </cell>
          <cell r="DH41">
            <v>10</v>
          </cell>
          <cell r="DI41">
            <v>0</v>
          </cell>
          <cell r="DJ41">
            <v>10</v>
          </cell>
        </row>
        <row r="42">
          <cell r="D42" t="str">
            <v>Баяндаевская РБ</v>
          </cell>
          <cell r="E42" t="str">
            <v>МО «Баяндаевский район»</v>
          </cell>
          <cell r="F42">
            <v>1.276</v>
          </cell>
          <cell r="G42">
            <v>5930638.3699999992</v>
          </cell>
          <cell r="H42">
            <v>154366.87713867071</v>
          </cell>
          <cell r="I42">
            <v>121376.33582244578</v>
          </cell>
          <cell r="J42">
            <v>389288.96697364812</v>
          </cell>
          <cell r="K42">
            <v>325946.66409274103</v>
          </cell>
          <cell r="L42">
            <v>477717.64020222606</v>
          </cell>
          <cell r="M42">
            <v>370814.03205968451</v>
          </cell>
          <cell r="N42">
            <v>1327987.6390461808</v>
          </cell>
          <cell r="O42">
            <v>1362795.3110828355</v>
          </cell>
          <cell r="P42">
            <v>377383.74765542283</v>
          </cell>
          <cell r="Q42">
            <v>1022961.1559261451</v>
          </cell>
          <cell r="R42">
            <v>7723729</v>
          </cell>
          <cell r="S42">
            <v>0</v>
          </cell>
          <cell r="T42">
            <v>7723729.0000000019</v>
          </cell>
          <cell r="U42">
            <v>201038.7164435029</v>
          </cell>
          <cell r="V42">
            <v>158073.69568304389</v>
          </cell>
          <cell r="W42">
            <v>506987.99960625632</v>
          </cell>
          <cell r="X42">
            <v>424494.55603990285</v>
          </cell>
          <cell r="Y42">
            <v>622152.51735902077</v>
          </cell>
          <cell r="Z42">
            <v>482927.28612726316</v>
          </cell>
          <cell r="AA42">
            <v>1729496.2193660985</v>
          </cell>
          <cell r="AB42">
            <v>1774827.7687136265</v>
          </cell>
          <cell r="AC42">
            <v>491483.31327018206</v>
          </cell>
          <cell r="AD42">
            <v>1332246.9273911049</v>
          </cell>
          <cell r="AE42">
            <v>6053079.1536050178</v>
          </cell>
          <cell r="AF42">
            <v>157553.8530121496</v>
          </cell>
          <cell r="AG42">
            <v>123882.20664815351</v>
          </cell>
          <cell r="AH42">
            <v>397326.01850020088</v>
          </cell>
          <cell r="AI42">
            <v>332675.98435729061</v>
          </cell>
          <cell r="AJ42">
            <v>487580.34275785327</v>
          </cell>
          <cell r="AK42">
            <v>378469.65997434413</v>
          </cell>
          <cell r="AL42">
            <v>1355404.5606317387</v>
          </cell>
          <cell r="AM42">
            <v>1390930.8532238451</v>
          </cell>
          <cell r="AN42">
            <v>385175.01039982919</v>
          </cell>
          <cell r="AO42">
            <v>1044080.6640996119</v>
          </cell>
          <cell r="AP42">
            <v>13135</v>
          </cell>
          <cell r="AQ42">
            <v>93</v>
          </cell>
          <cell r="AR42">
            <v>76</v>
          </cell>
          <cell r="AS42">
            <v>430</v>
          </cell>
          <cell r="AT42">
            <v>449</v>
          </cell>
          <cell r="AU42">
            <v>1343</v>
          </cell>
          <cell r="AV42">
            <v>1275</v>
          </cell>
          <cell r="AW42">
            <v>3698</v>
          </cell>
          <cell r="AX42">
            <v>3276</v>
          </cell>
          <cell r="AY42">
            <v>843</v>
          </cell>
          <cell r="AZ42">
            <v>1652</v>
          </cell>
          <cell r="BA42">
            <v>0</v>
          </cell>
          <cell r="BB42">
            <v>141.18</v>
          </cell>
          <cell r="BC42">
            <v>135.84</v>
          </cell>
          <cell r="BD42">
            <v>77</v>
          </cell>
          <cell r="BE42">
            <v>61.74</v>
          </cell>
          <cell r="BF42">
            <v>30.25</v>
          </cell>
          <cell r="BG42">
            <v>24.74</v>
          </cell>
          <cell r="BH42">
            <v>30.54</v>
          </cell>
          <cell r="BI42">
            <v>35.380000000000003</v>
          </cell>
          <cell r="BJ42">
            <v>38.08</v>
          </cell>
          <cell r="BK42">
            <v>52.67</v>
          </cell>
          <cell r="BL42">
            <v>2.3864000000000001</v>
          </cell>
          <cell r="BM42">
            <v>2.2961</v>
          </cell>
          <cell r="BN42">
            <v>1.3016000000000001</v>
          </cell>
          <cell r="BO42">
            <v>1.0436000000000001</v>
          </cell>
          <cell r="BP42">
            <v>0.51129999999999998</v>
          </cell>
          <cell r="BQ42">
            <v>0.41820000000000002</v>
          </cell>
          <cell r="BR42">
            <v>0.51619999999999999</v>
          </cell>
          <cell r="BS42">
            <v>0.59799999999999998</v>
          </cell>
          <cell r="BT42">
            <v>0.64370000000000005</v>
          </cell>
          <cell r="BU42">
            <v>0.89029999999999998</v>
          </cell>
          <cell r="BV42">
            <v>3.0450464000000004</v>
          </cell>
          <cell r="BW42">
            <v>2.9298236000000002</v>
          </cell>
          <cell r="BX42">
            <v>1.6608416000000001</v>
          </cell>
          <cell r="BY42">
            <v>1.3316336000000002</v>
          </cell>
          <cell r="BZ42">
            <v>0.65241879999999997</v>
          </cell>
          <cell r="CA42">
            <v>0.53362320000000008</v>
          </cell>
          <cell r="CB42">
            <v>0.65867120000000001</v>
          </cell>
          <cell r="CC42">
            <v>0.76304799999999995</v>
          </cell>
          <cell r="CD42">
            <v>0.82136120000000012</v>
          </cell>
          <cell r="CE42">
            <v>1.1360227999999999</v>
          </cell>
          <cell r="CF42">
            <v>11</v>
          </cell>
          <cell r="CG42">
            <v>1</v>
          </cell>
          <cell r="CH42">
            <v>0.83</v>
          </cell>
          <cell r="CI42">
            <v>0.83</v>
          </cell>
          <cell r="CJ42">
            <v>0.82</v>
          </cell>
          <cell r="CK42">
            <v>13135</v>
          </cell>
          <cell r="CL42">
            <v>93</v>
          </cell>
          <cell r="CM42">
            <v>76</v>
          </cell>
          <cell r="CN42">
            <v>430</v>
          </cell>
          <cell r="CO42">
            <v>449</v>
          </cell>
          <cell r="CP42">
            <v>1343</v>
          </cell>
          <cell r="CQ42">
            <v>1275</v>
          </cell>
          <cell r="CR42">
            <v>3698</v>
          </cell>
          <cell r="CS42">
            <v>3276</v>
          </cell>
          <cell r="CT42">
            <v>843</v>
          </cell>
          <cell r="CU42">
            <v>1652</v>
          </cell>
          <cell r="CV42">
            <v>144529</v>
          </cell>
          <cell r="CW42">
            <v>144529</v>
          </cell>
          <cell r="CX42">
            <v>46.953200000000002</v>
          </cell>
          <cell r="CY42">
            <v>46.953200000000002</v>
          </cell>
          <cell r="CZ42">
            <v>11</v>
          </cell>
          <cell r="DA42">
            <v>11</v>
          </cell>
          <cell r="DB42">
            <v>11</v>
          </cell>
          <cell r="DC42">
            <v>0</v>
          </cell>
          <cell r="DD42">
            <v>11</v>
          </cell>
          <cell r="DE42">
            <v>0</v>
          </cell>
          <cell r="DF42">
            <v>11</v>
          </cell>
          <cell r="DG42">
            <v>0</v>
          </cell>
          <cell r="DH42">
            <v>11</v>
          </cell>
          <cell r="DI42">
            <v>0</v>
          </cell>
          <cell r="DJ42">
            <v>11</v>
          </cell>
        </row>
        <row r="43">
          <cell r="D43" t="str">
            <v>Шелехов РБ</v>
          </cell>
          <cell r="E43" t="str">
            <v>Шелеховский район</v>
          </cell>
          <cell r="F43">
            <v>1.276</v>
          </cell>
          <cell r="G43">
            <v>32037642.789999999</v>
          </cell>
          <cell r="H43">
            <v>594210.06232615467</v>
          </cell>
          <cell r="I43">
            <v>591761.38180287613</v>
          </cell>
          <cell r="J43">
            <v>1436480.6116836444</v>
          </cell>
          <cell r="K43">
            <v>1311088.3578323515</v>
          </cell>
          <cell r="L43">
            <v>1553642.0419042392</v>
          </cell>
          <cell r="M43">
            <v>1393093.5520862306</v>
          </cell>
          <cell r="N43">
            <v>5080479.873443963</v>
          </cell>
          <cell r="O43">
            <v>5888125.5597422561</v>
          </cell>
          <cell r="P43">
            <v>3730235.2924342607</v>
          </cell>
          <cell r="Q43">
            <v>10458526.056744022</v>
          </cell>
          <cell r="R43">
            <v>37926497</v>
          </cell>
          <cell r="S43">
            <v>0</v>
          </cell>
          <cell r="T43">
            <v>37926497</v>
          </cell>
          <cell r="U43">
            <v>703432.09373746556</v>
          </cell>
          <cell r="V43">
            <v>700533.32009394793</v>
          </cell>
          <cell r="W43">
            <v>1700520.7894565549</v>
          </cell>
          <cell r="X43">
            <v>1552080.1263688602</v>
          </cell>
          <cell r="Y43">
            <v>1839217.7173455213</v>
          </cell>
          <cell r="Z43">
            <v>1649158.734000535</v>
          </cell>
          <cell r="AA43">
            <v>6014325.2717355378</v>
          </cell>
          <cell r="AB43">
            <v>6970424.6920092469</v>
          </cell>
          <cell r="AC43">
            <v>4415891.5983656896</v>
          </cell>
          <cell r="AD43">
            <v>12380912.656886641</v>
          </cell>
          <cell r="AE43">
            <v>29722960.03134796</v>
          </cell>
          <cell r="AF43">
            <v>551279.0703271674</v>
          </cell>
          <cell r="AG43">
            <v>549007.30414886202</v>
          </cell>
          <cell r="AH43">
            <v>1332696.5434612499</v>
          </cell>
          <cell r="AI43">
            <v>1216363.7353987934</v>
          </cell>
          <cell r="AJ43">
            <v>1441393.1954118505</v>
          </cell>
          <cell r="AK43">
            <v>1292444.1489032404</v>
          </cell>
          <cell r="AL43">
            <v>4713421.0593538694</v>
          </cell>
          <cell r="AM43">
            <v>5462715.2758693155</v>
          </cell>
          <cell r="AN43">
            <v>3460730.0927630798</v>
          </cell>
          <cell r="AO43">
            <v>9702909.6057105344</v>
          </cell>
          <cell r="AP43">
            <v>65134</v>
          </cell>
          <cell r="AQ43">
            <v>410</v>
          </cell>
          <cell r="AR43">
            <v>379</v>
          </cell>
          <cell r="AS43">
            <v>1970</v>
          </cell>
          <cell r="AT43">
            <v>1853</v>
          </cell>
          <cell r="AU43">
            <v>5899</v>
          </cell>
          <cell r="AV43">
            <v>5474</v>
          </cell>
          <cell r="AW43">
            <v>17558</v>
          </cell>
          <cell r="AX43">
            <v>16852</v>
          </cell>
          <cell r="AY43">
            <v>4519</v>
          </cell>
          <cell r="AZ43">
            <v>10220</v>
          </cell>
          <cell r="BA43">
            <v>0</v>
          </cell>
          <cell r="BB43">
            <v>112.05</v>
          </cell>
          <cell r="BC43">
            <v>120.71</v>
          </cell>
          <cell r="BD43">
            <v>56.37</v>
          </cell>
          <cell r="BE43">
            <v>54.7</v>
          </cell>
          <cell r="BF43">
            <v>20.36</v>
          </cell>
          <cell r="BG43">
            <v>19.68</v>
          </cell>
          <cell r="BH43">
            <v>22.37</v>
          </cell>
          <cell r="BI43">
            <v>27.01</v>
          </cell>
          <cell r="BJ43">
            <v>63.82</v>
          </cell>
          <cell r="BK43">
            <v>79.12</v>
          </cell>
          <cell r="BL43">
            <v>1.8939999999999999</v>
          </cell>
          <cell r="BM43">
            <v>2.0404</v>
          </cell>
          <cell r="BN43">
            <v>0.95279999999999998</v>
          </cell>
          <cell r="BO43">
            <v>0.92459999999999998</v>
          </cell>
          <cell r="BP43">
            <v>0.34420000000000001</v>
          </cell>
          <cell r="BQ43">
            <v>0.3327</v>
          </cell>
          <cell r="BR43">
            <v>0.37809999999999999</v>
          </cell>
          <cell r="BS43">
            <v>0.45660000000000001</v>
          </cell>
          <cell r="BT43">
            <v>1.0788</v>
          </cell>
          <cell r="BU43">
            <v>1.3373999999999999</v>
          </cell>
          <cell r="BV43">
            <v>2.416744</v>
          </cell>
          <cell r="BW43">
            <v>2.6035504</v>
          </cell>
          <cell r="BX43">
            <v>1.2157728000000001</v>
          </cell>
          <cell r="BY43">
            <v>1.1797895999999999</v>
          </cell>
          <cell r="BZ43">
            <v>0.43919920000000001</v>
          </cell>
          <cell r="CA43">
            <v>0.42452519999999999</v>
          </cell>
          <cell r="CB43">
            <v>0.48245559999999998</v>
          </cell>
          <cell r="CC43">
            <v>0.58262160000000007</v>
          </cell>
          <cell r="CD43">
            <v>1.3765487999999999</v>
          </cell>
          <cell r="CE43">
            <v>1.7065223999999999</v>
          </cell>
          <cell r="CF43">
            <v>11</v>
          </cell>
          <cell r="CG43">
            <v>0</v>
          </cell>
          <cell r="CH43">
            <v>0.8</v>
          </cell>
          <cell r="CI43">
            <v>0.82</v>
          </cell>
          <cell r="CJ43">
            <v>0</v>
          </cell>
          <cell r="CK43">
            <v>65134</v>
          </cell>
          <cell r="CL43">
            <v>410</v>
          </cell>
          <cell r="CM43">
            <v>379</v>
          </cell>
          <cell r="CN43">
            <v>1970</v>
          </cell>
          <cell r="CO43">
            <v>1853</v>
          </cell>
          <cell r="CP43">
            <v>5899</v>
          </cell>
          <cell r="CQ43">
            <v>5474</v>
          </cell>
          <cell r="CR43">
            <v>17558</v>
          </cell>
          <cell r="CS43">
            <v>16852</v>
          </cell>
          <cell r="CT43">
            <v>4519</v>
          </cell>
          <cell r="CU43">
            <v>10220</v>
          </cell>
          <cell r="CV43">
            <v>0</v>
          </cell>
          <cell r="CW43">
            <v>0</v>
          </cell>
          <cell r="CX43">
            <v>0</v>
          </cell>
          <cell r="CY43">
            <v>46.953200000000002</v>
          </cell>
          <cell r="CZ43">
            <v>11</v>
          </cell>
          <cell r="DA43">
            <v>11</v>
          </cell>
          <cell r="DB43">
            <v>11</v>
          </cell>
          <cell r="DC43">
            <v>0</v>
          </cell>
          <cell r="DD43">
            <v>11</v>
          </cell>
          <cell r="DE43">
            <v>0</v>
          </cell>
          <cell r="DF43">
            <v>12</v>
          </cell>
          <cell r="DG43">
            <v>1</v>
          </cell>
          <cell r="DH43">
            <v>11</v>
          </cell>
          <cell r="DI43">
            <v>-1</v>
          </cell>
          <cell r="DJ43">
            <v>11</v>
          </cell>
        </row>
        <row r="44">
          <cell r="D44" t="str">
            <v>Нижнеудинск РБ</v>
          </cell>
          <cell r="E44" t="str">
            <v>МО «Нижнеудинский район»</v>
          </cell>
          <cell r="F44">
            <v>1.276</v>
          </cell>
          <cell r="G44">
            <v>24798034.050000001</v>
          </cell>
          <cell r="H44">
            <v>301790.53536684235</v>
          </cell>
          <cell r="I44">
            <v>299327.90108649631</v>
          </cell>
          <cell r="J44">
            <v>787887.70341970713</v>
          </cell>
          <cell r="K44">
            <v>660515.00156721147</v>
          </cell>
          <cell r="L44">
            <v>1138529.4501266459</v>
          </cell>
          <cell r="M44">
            <v>1081065.9503361878</v>
          </cell>
          <cell r="N44">
            <v>4558160.269298234</v>
          </cell>
          <cell r="O44">
            <v>5866996.3233615449</v>
          </cell>
          <cell r="P44">
            <v>2009748.0174236342</v>
          </cell>
          <cell r="Q44">
            <v>8094012.8980134958</v>
          </cell>
          <cell r="R44">
            <v>38435126</v>
          </cell>
          <cell r="S44">
            <v>0</v>
          </cell>
          <cell r="T44">
            <v>38435126</v>
          </cell>
          <cell r="U44">
            <v>467753.09804980457</v>
          </cell>
          <cell r="V44">
            <v>463936.19632823364</v>
          </cell>
          <cell r="W44">
            <v>1221167.8995894869</v>
          </cell>
          <cell r="X44">
            <v>1023749.594783945</v>
          </cell>
          <cell r="Y44">
            <v>1764636.7765322246</v>
          </cell>
          <cell r="Z44">
            <v>1675572.58497599</v>
          </cell>
          <cell r="AA44">
            <v>7064812.6349625504</v>
          </cell>
          <cell r="AB44">
            <v>9093412.1017523855</v>
          </cell>
          <cell r="AC44">
            <v>3114961.3764615171</v>
          </cell>
          <cell r="AD44">
            <v>12545123.736563861</v>
          </cell>
          <cell r="AE44">
            <v>30121572.100313477</v>
          </cell>
          <cell r="AF44">
            <v>366577.66304843617</v>
          </cell>
          <cell r="AG44">
            <v>363586.36075880378</v>
          </cell>
          <cell r="AH44">
            <v>957028.13447451952</v>
          </cell>
          <cell r="AI44">
            <v>802311.59465826408</v>
          </cell>
          <cell r="AJ44">
            <v>1382944.1822352856</v>
          </cell>
          <cell r="AK44">
            <v>1313144.6590720925</v>
          </cell>
          <cell r="AL44">
            <v>5536687.0179957291</v>
          </cell>
          <cell r="AM44">
            <v>7126498.5123451296</v>
          </cell>
          <cell r="AN44">
            <v>2441192.3013021294</v>
          </cell>
          <cell r="AO44">
            <v>9831601.6744230893</v>
          </cell>
          <cell r="AP44">
            <v>66260</v>
          </cell>
          <cell r="AQ44">
            <v>303</v>
          </cell>
          <cell r="AR44">
            <v>295</v>
          </cell>
          <cell r="AS44">
            <v>1642</v>
          </cell>
          <cell r="AT44">
            <v>1555</v>
          </cell>
          <cell r="AU44">
            <v>6234</v>
          </cell>
          <cell r="AV44">
            <v>6064</v>
          </cell>
          <cell r="AW44">
            <v>18101</v>
          </cell>
          <cell r="AX44">
            <v>16565</v>
          </cell>
          <cell r="AY44">
            <v>4700</v>
          </cell>
          <cell r="AZ44">
            <v>10801</v>
          </cell>
          <cell r="BA44">
            <v>0</v>
          </cell>
          <cell r="BB44">
            <v>100.82</v>
          </cell>
          <cell r="BC44">
            <v>102.71</v>
          </cell>
          <cell r="BD44">
            <v>48.57</v>
          </cell>
          <cell r="BE44">
            <v>43</v>
          </cell>
          <cell r="BF44">
            <v>18.489999999999998</v>
          </cell>
          <cell r="BG44">
            <v>18.05</v>
          </cell>
          <cell r="BH44">
            <v>25.49</v>
          </cell>
          <cell r="BI44">
            <v>35.85</v>
          </cell>
          <cell r="BJ44">
            <v>43.28</v>
          </cell>
          <cell r="BK44">
            <v>75.849999999999994</v>
          </cell>
          <cell r="BL44">
            <v>1.7041999999999999</v>
          </cell>
          <cell r="BM44">
            <v>1.7361</v>
          </cell>
          <cell r="BN44">
            <v>0.82099999999999995</v>
          </cell>
          <cell r="BO44">
            <v>0.7268</v>
          </cell>
          <cell r="BP44">
            <v>0.3125</v>
          </cell>
          <cell r="BQ44">
            <v>0.30509999999999998</v>
          </cell>
          <cell r="BR44">
            <v>0.43090000000000001</v>
          </cell>
          <cell r="BS44">
            <v>0.60599999999999998</v>
          </cell>
          <cell r="BT44">
            <v>0.73160000000000003</v>
          </cell>
          <cell r="BU44">
            <v>1.2821</v>
          </cell>
          <cell r="BV44">
            <v>2.1745592</v>
          </cell>
          <cell r="BW44">
            <v>2.2152636000000001</v>
          </cell>
          <cell r="BX44">
            <v>1.047596</v>
          </cell>
          <cell r="BY44">
            <v>0.92739680000000002</v>
          </cell>
          <cell r="BZ44">
            <v>0.39874999999999999</v>
          </cell>
          <cell r="CA44">
            <v>0.38930759999999998</v>
          </cell>
          <cell r="CB44">
            <v>0.54982839999999999</v>
          </cell>
          <cell r="CC44">
            <v>0.77325599999999994</v>
          </cell>
          <cell r="CD44">
            <v>0.93352160000000006</v>
          </cell>
          <cell r="CE44">
            <v>1.6359596000000001</v>
          </cell>
          <cell r="CF44">
            <v>11</v>
          </cell>
          <cell r="CG44">
            <v>0</v>
          </cell>
          <cell r="CH44">
            <v>0.83</v>
          </cell>
          <cell r="CI44">
            <v>0.82</v>
          </cell>
          <cell r="CJ44">
            <v>0</v>
          </cell>
          <cell r="CK44">
            <v>66260</v>
          </cell>
          <cell r="CL44">
            <v>303</v>
          </cell>
          <cell r="CM44">
            <v>295</v>
          </cell>
          <cell r="CN44">
            <v>1642</v>
          </cell>
          <cell r="CO44">
            <v>1555</v>
          </cell>
          <cell r="CP44">
            <v>6234</v>
          </cell>
          <cell r="CQ44">
            <v>6064</v>
          </cell>
          <cell r="CR44">
            <v>18101</v>
          </cell>
          <cell r="CS44">
            <v>16565</v>
          </cell>
          <cell r="CT44">
            <v>4700</v>
          </cell>
          <cell r="CU44">
            <v>10801</v>
          </cell>
          <cell r="CV44">
            <v>0</v>
          </cell>
          <cell r="CW44">
            <v>0</v>
          </cell>
          <cell r="CX44">
            <v>0</v>
          </cell>
          <cell r="CY44">
            <v>46.953200000000002</v>
          </cell>
          <cell r="CZ44">
            <v>11</v>
          </cell>
          <cell r="DA44">
            <v>11</v>
          </cell>
          <cell r="DB44">
            <v>11</v>
          </cell>
          <cell r="DC44">
            <v>0</v>
          </cell>
          <cell r="DD44">
            <v>11</v>
          </cell>
          <cell r="DE44">
            <v>0</v>
          </cell>
          <cell r="DF44">
            <v>11</v>
          </cell>
          <cell r="DG44">
            <v>0</v>
          </cell>
          <cell r="DH44">
            <v>11</v>
          </cell>
          <cell r="DI44">
            <v>0</v>
          </cell>
          <cell r="DJ44">
            <v>11</v>
          </cell>
        </row>
        <row r="45">
          <cell r="D45" t="str">
            <v>Усть-Орда областная больница №2</v>
          </cell>
          <cell r="E45" t="str">
            <v>МО «Эхирит - Булагатский район»</v>
          </cell>
          <cell r="F45">
            <v>1.276</v>
          </cell>
          <cell r="G45">
            <v>15190926.9</v>
          </cell>
          <cell r="H45">
            <v>352184.90906236367</v>
          </cell>
          <cell r="I45">
            <v>385443.05326830078</v>
          </cell>
          <cell r="J45">
            <v>794317.24843433162</v>
          </cell>
          <cell r="K45">
            <v>641439.50297818682</v>
          </cell>
          <cell r="L45">
            <v>1002332.9949908807</v>
          </cell>
          <cell r="M45">
            <v>884024.44197289238</v>
          </cell>
          <cell r="N45">
            <v>2777706.1707367753</v>
          </cell>
          <cell r="O45">
            <v>3986176.2314374768</v>
          </cell>
          <cell r="P45">
            <v>1244045.6108321934</v>
          </cell>
          <cell r="Q45">
            <v>3123256.7362865997</v>
          </cell>
          <cell r="R45">
            <v>18969583</v>
          </cell>
          <cell r="S45">
            <v>0</v>
          </cell>
          <cell r="T45">
            <v>18969583</v>
          </cell>
          <cell r="U45">
            <v>439788.88897200604</v>
          </cell>
          <cell r="V45">
            <v>481319.80614997575</v>
          </cell>
          <cell r="W45">
            <v>991899.11660404829</v>
          </cell>
          <cell r="X45">
            <v>800993.90717385791</v>
          </cell>
          <cell r="Y45">
            <v>1251657.5892494156</v>
          </cell>
          <cell r="Z45">
            <v>1103920.4609715727</v>
          </cell>
          <cell r="AA45">
            <v>3468644.678647188</v>
          </cell>
          <cell r="AB45">
            <v>4977714.7485898593</v>
          </cell>
          <cell r="AC45">
            <v>1553494.8345032844</v>
          </cell>
          <cell r="AD45">
            <v>3900148.9691387932</v>
          </cell>
          <cell r="AE45">
            <v>14866444.357366771</v>
          </cell>
          <cell r="AF45">
            <v>344662.13869279472</v>
          </cell>
          <cell r="AG45">
            <v>377209.87942788069</v>
          </cell>
          <cell r="AH45">
            <v>777350.40486210678</v>
          </cell>
          <cell r="AI45">
            <v>627738.17176634632</v>
          </cell>
          <cell r="AJ45">
            <v>980922.87558731623</v>
          </cell>
          <cell r="AK45">
            <v>865141.427093709</v>
          </cell>
          <cell r="AL45">
            <v>2718373.572607514</v>
          </cell>
          <cell r="AM45">
            <v>3901030.3672334319</v>
          </cell>
          <cell r="AN45">
            <v>1217472.440833295</v>
          </cell>
          <cell r="AO45">
            <v>3056543.0792623772</v>
          </cell>
          <cell r="AP45">
            <v>33503</v>
          </cell>
          <cell r="AQ45">
            <v>214</v>
          </cell>
          <cell r="AR45">
            <v>204</v>
          </cell>
          <cell r="AS45">
            <v>1166</v>
          </cell>
          <cell r="AT45">
            <v>914</v>
          </cell>
          <cell r="AU45">
            <v>3698</v>
          </cell>
          <cell r="AV45">
            <v>3475</v>
          </cell>
          <cell r="AW45">
            <v>8731</v>
          </cell>
          <cell r="AX45">
            <v>8962</v>
          </cell>
          <cell r="AY45">
            <v>1975</v>
          </cell>
          <cell r="AZ45">
            <v>4164</v>
          </cell>
          <cell r="BA45">
            <v>0</v>
          </cell>
          <cell r="BB45">
            <v>134.21</v>
          </cell>
          <cell r="BC45">
            <v>154.09</v>
          </cell>
          <cell r="BD45">
            <v>55.56</v>
          </cell>
          <cell r="BE45">
            <v>57.23</v>
          </cell>
          <cell r="BF45">
            <v>22.1</v>
          </cell>
          <cell r="BG45">
            <v>20.75</v>
          </cell>
          <cell r="BH45">
            <v>25.95</v>
          </cell>
          <cell r="BI45">
            <v>36.270000000000003</v>
          </cell>
          <cell r="BJ45">
            <v>51.37</v>
          </cell>
          <cell r="BK45">
            <v>61.17</v>
          </cell>
          <cell r="BL45">
            <v>2.2686000000000002</v>
          </cell>
          <cell r="BM45">
            <v>2.6046</v>
          </cell>
          <cell r="BN45">
            <v>0.93910000000000005</v>
          </cell>
          <cell r="BO45">
            <v>0.96740000000000004</v>
          </cell>
          <cell r="BP45">
            <v>0.37359999999999999</v>
          </cell>
          <cell r="BQ45">
            <v>0.35070000000000001</v>
          </cell>
          <cell r="BR45">
            <v>0.43859999999999999</v>
          </cell>
          <cell r="BS45">
            <v>0.61309999999999998</v>
          </cell>
          <cell r="BT45">
            <v>0.86829999999999996</v>
          </cell>
          <cell r="BU45">
            <v>1.034</v>
          </cell>
          <cell r="BV45">
            <v>2.8947336000000004</v>
          </cell>
          <cell r="BW45">
            <v>3.3234696000000001</v>
          </cell>
          <cell r="BX45">
            <v>1.1982916000000001</v>
          </cell>
          <cell r="BY45">
            <v>1.2344024</v>
          </cell>
          <cell r="BZ45">
            <v>0.47671360000000002</v>
          </cell>
          <cell r="CA45">
            <v>0.44749320000000004</v>
          </cell>
          <cell r="CB45">
            <v>0.55965359999999997</v>
          </cell>
          <cell r="CC45">
            <v>0.7823156</v>
          </cell>
          <cell r="CD45">
            <v>1.1079508</v>
          </cell>
          <cell r="CE45">
            <v>1.3193840000000001</v>
          </cell>
          <cell r="CF45">
            <v>12</v>
          </cell>
          <cell r="CG45">
            <v>1</v>
          </cell>
          <cell r="CH45">
            <v>0.76</v>
          </cell>
          <cell r="CI45">
            <v>0.8</v>
          </cell>
          <cell r="CJ45">
            <v>0.76</v>
          </cell>
          <cell r="CK45">
            <v>33503</v>
          </cell>
          <cell r="CL45">
            <v>214</v>
          </cell>
          <cell r="CM45">
            <v>204</v>
          </cell>
          <cell r="CN45">
            <v>1166</v>
          </cell>
          <cell r="CO45">
            <v>914</v>
          </cell>
          <cell r="CP45">
            <v>3698</v>
          </cell>
          <cell r="CQ45">
            <v>3475</v>
          </cell>
          <cell r="CR45">
            <v>8731</v>
          </cell>
          <cell r="CS45">
            <v>8962</v>
          </cell>
          <cell r="CT45">
            <v>1975</v>
          </cell>
          <cell r="CU45">
            <v>4164</v>
          </cell>
          <cell r="CV45">
            <v>75435</v>
          </cell>
          <cell r="CW45">
            <v>75435</v>
          </cell>
          <cell r="CX45">
            <v>43.517600000000002</v>
          </cell>
          <cell r="CY45">
            <v>43.517600000000002</v>
          </cell>
          <cell r="CZ45">
            <v>12</v>
          </cell>
          <cell r="DA45">
            <v>12</v>
          </cell>
          <cell r="DB45">
            <v>12</v>
          </cell>
          <cell r="DC45">
            <v>0</v>
          </cell>
          <cell r="DD45">
            <v>12</v>
          </cell>
          <cell r="DE45">
            <v>0</v>
          </cell>
          <cell r="DF45">
            <v>12</v>
          </cell>
          <cell r="DG45">
            <v>0</v>
          </cell>
          <cell r="DH45">
            <v>12</v>
          </cell>
          <cell r="DI45">
            <v>0</v>
          </cell>
          <cell r="DJ45">
            <v>12</v>
          </cell>
        </row>
        <row r="46">
          <cell r="D46" t="str">
            <v>Осинская РБ</v>
          </cell>
          <cell r="E46" t="str">
            <v>МО «Осинский район»</v>
          </cell>
          <cell r="F46">
            <v>1.276</v>
          </cell>
          <cell r="G46">
            <v>10015076.799999999</v>
          </cell>
          <cell r="H46">
            <v>144361.088398341</v>
          </cell>
          <cell r="I46">
            <v>87212.918153417952</v>
          </cell>
          <cell r="J46">
            <v>339041.76256892853</v>
          </cell>
          <cell r="K46">
            <v>244648.17087987516</v>
          </cell>
          <cell r="L46">
            <v>679417.57687965222</v>
          </cell>
          <cell r="M46">
            <v>622115.08188310766</v>
          </cell>
          <cell r="N46">
            <v>2593968.1592040062</v>
          </cell>
          <cell r="O46">
            <v>3060781.6709451131</v>
          </cell>
          <cell r="P46">
            <v>573952.04162148375</v>
          </cell>
          <cell r="Q46">
            <v>1669578.3294660735</v>
          </cell>
          <cell r="R46">
            <v>11968986</v>
          </cell>
          <cell r="S46">
            <v>0</v>
          </cell>
          <cell r="T46">
            <v>11968986</v>
          </cell>
          <cell r="U46">
            <v>172525.47139573668</v>
          </cell>
          <cell r="V46">
            <v>104227.87735361206</v>
          </cell>
          <cell r="W46">
            <v>405187.71754229884</v>
          </cell>
          <cell r="X46">
            <v>292378.24039320735</v>
          </cell>
          <cell r="Y46">
            <v>811969.75602089055</v>
          </cell>
          <cell r="Z46">
            <v>743487.72896557022</v>
          </cell>
          <cell r="AA46">
            <v>3100042.9853876433</v>
          </cell>
          <cell r="AB46">
            <v>3657930.3084923592</v>
          </cell>
          <cell r="AC46">
            <v>685928.23480284819</v>
          </cell>
          <cell r="AD46">
            <v>1995307.679645834</v>
          </cell>
          <cell r="AE46">
            <v>9380083.0721003152</v>
          </cell>
          <cell r="AF46">
            <v>135208.04968317921</v>
          </cell>
          <cell r="AG46">
            <v>81683.289462078406</v>
          </cell>
          <cell r="AH46">
            <v>317545.2331836198</v>
          </cell>
          <cell r="AI46">
            <v>229136.55203229416</v>
          </cell>
          <cell r="AJ46">
            <v>636339.9341856509</v>
          </cell>
          <cell r="AK46">
            <v>582670.63398555655</v>
          </cell>
          <cell r="AL46">
            <v>2429500.7722473694</v>
          </cell>
          <cell r="AM46">
            <v>2866716.5427056109</v>
          </cell>
          <cell r="AN46">
            <v>537561.31254141708</v>
          </cell>
          <cell r="AO46">
            <v>1563720.7520735376</v>
          </cell>
          <cell r="AP46">
            <v>22487</v>
          </cell>
          <cell r="AQ46">
            <v>180</v>
          </cell>
          <cell r="AR46">
            <v>177</v>
          </cell>
          <cell r="AS46">
            <v>786</v>
          </cell>
          <cell r="AT46">
            <v>755</v>
          </cell>
          <cell r="AU46">
            <v>2659</v>
          </cell>
          <cell r="AV46">
            <v>2432</v>
          </cell>
          <cell r="AW46">
            <v>6156</v>
          </cell>
          <cell r="AX46">
            <v>5684</v>
          </cell>
          <cell r="AY46">
            <v>1208</v>
          </cell>
          <cell r="AZ46">
            <v>2450</v>
          </cell>
          <cell r="BA46">
            <v>0</v>
          </cell>
          <cell r="BB46">
            <v>62.6</v>
          </cell>
          <cell r="BC46">
            <v>38.46</v>
          </cell>
          <cell r="BD46">
            <v>33.67</v>
          </cell>
          <cell r="BE46">
            <v>25.29</v>
          </cell>
          <cell r="BF46">
            <v>19.940000000000001</v>
          </cell>
          <cell r="BG46">
            <v>19.97</v>
          </cell>
          <cell r="BH46">
            <v>32.89</v>
          </cell>
          <cell r="BI46">
            <v>42.03</v>
          </cell>
          <cell r="BJ46">
            <v>37.08</v>
          </cell>
          <cell r="BK46">
            <v>53.19</v>
          </cell>
          <cell r="BL46">
            <v>1.0581</v>
          </cell>
          <cell r="BM46">
            <v>0.65010000000000001</v>
          </cell>
          <cell r="BN46">
            <v>0.56910000000000005</v>
          </cell>
          <cell r="BO46">
            <v>0.42749999999999999</v>
          </cell>
          <cell r="BP46">
            <v>0.33710000000000001</v>
          </cell>
          <cell r="BQ46">
            <v>0.33760000000000001</v>
          </cell>
          <cell r="BR46">
            <v>0.55589999999999995</v>
          </cell>
          <cell r="BS46">
            <v>0.71040000000000003</v>
          </cell>
          <cell r="BT46">
            <v>0.62680000000000002</v>
          </cell>
          <cell r="BU46">
            <v>0.89910000000000001</v>
          </cell>
          <cell r="BV46">
            <v>1.3501356</v>
          </cell>
          <cell r="BW46">
            <v>0.82952760000000003</v>
          </cell>
          <cell r="BX46">
            <v>0.72617160000000003</v>
          </cell>
          <cell r="BY46">
            <v>0.54549000000000003</v>
          </cell>
          <cell r="BZ46">
            <v>0.43013960000000001</v>
          </cell>
          <cell r="CA46">
            <v>0.43077760000000004</v>
          </cell>
          <cell r="CB46">
            <v>0.70932839999999997</v>
          </cell>
          <cell r="CC46">
            <v>0.90647040000000001</v>
          </cell>
          <cell r="CD46">
            <v>0.79979680000000009</v>
          </cell>
          <cell r="CE46">
            <v>1.1472515999999999</v>
          </cell>
          <cell r="CF46">
            <v>12</v>
          </cell>
          <cell r="CG46">
            <v>0</v>
          </cell>
          <cell r="CH46">
            <v>0.75</v>
          </cell>
          <cell r="CI46">
            <v>0.75</v>
          </cell>
          <cell r="CJ46">
            <v>0</v>
          </cell>
          <cell r="CK46">
            <v>22487</v>
          </cell>
          <cell r="CL46">
            <v>180</v>
          </cell>
          <cell r="CM46">
            <v>177</v>
          </cell>
          <cell r="CN46">
            <v>786</v>
          </cell>
          <cell r="CO46">
            <v>755</v>
          </cell>
          <cell r="CP46">
            <v>2659</v>
          </cell>
          <cell r="CQ46">
            <v>2432</v>
          </cell>
          <cell r="CR46">
            <v>6156</v>
          </cell>
          <cell r="CS46">
            <v>5684</v>
          </cell>
          <cell r="CT46">
            <v>1208</v>
          </cell>
          <cell r="CU46">
            <v>2450</v>
          </cell>
          <cell r="CV46">
            <v>0</v>
          </cell>
          <cell r="CW46">
            <v>0</v>
          </cell>
          <cell r="CX46">
            <v>0</v>
          </cell>
          <cell r="CY46">
            <v>43.517600000000002</v>
          </cell>
          <cell r="CZ46">
            <v>12</v>
          </cell>
          <cell r="DA46">
            <v>12</v>
          </cell>
          <cell r="DB46">
            <v>12</v>
          </cell>
          <cell r="DC46">
            <v>0</v>
          </cell>
          <cell r="DD46">
            <v>12</v>
          </cell>
          <cell r="DE46">
            <v>0</v>
          </cell>
          <cell r="DF46">
            <v>12</v>
          </cell>
          <cell r="DG46">
            <v>0</v>
          </cell>
          <cell r="DH46">
            <v>12</v>
          </cell>
          <cell r="DI46">
            <v>0</v>
          </cell>
          <cell r="DJ46">
            <v>12</v>
          </cell>
        </row>
        <row r="47">
          <cell r="D47" t="str">
            <v>Качуг РБ</v>
          </cell>
          <cell r="E47" t="str">
            <v>МО «Качугский район»</v>
          </cell>
          <cell r="F47">
            <v>1.276</v>
          </cell>
          <cell r="G47">
            <v>7073150.0599999996</v>
          </cell>
          <cell r="H47">
            <v>149683.63711394189</v>
          </cell>
          <cell r="I47">
            <v>215215.74405307104</v>
          </cell>
          <cell r="J47">
            <v>257486.32634754499</v>
          </cell>
          <cell r="K47">
            <v>235709.31382247043</v>
          </cell>
          <cell r="L47">
            <v>374635.23979492299</v>
          </cell>
          <cell r="M47">
            <v>382284.37855663011</v>
          </cell>
          <cell r="N47">
            <v>1009593.2844515896</v>
          </cell>
          <cell r="O47">
            <v>1534992.5340620361</v>
          </cell>
          <cell r="P47">
            <v>716487.67033995595</v>
          </cell>
          <cell r="Q47">
            <v>2197061.9314578362</v>
          </cell>
          <cell r="R47">
            <v>9528115</v>
          </cell>
          <cell r="S47">
            <v>0</v>
          </cell>
          <cell r="T47">
            <v>9528115</v>
          </cell>
          <cell r="U47">
            <v>201636.17284261412</v>
          </cell>
          <cell r="V47">
            <v>289913.31185588153</v>
          </cell>
          <cell r="W47">
            <v>346855.26357501582</v>
          </cell>
          <cell r="X47">
            <v>317519.83622861071</v>
          </cell>
          <cell r="Y47">
            <v>504664.4871858696</v>
          </cell>
          <cell r="Z47">
            <v>514968.50635049382</v>
          </cell>
          <cell r="AA47">
            <v>1360005.2078468781</v>
          </cell>
          <cell r="AB47">
            <v>2067761.2187807164</v>
          </cell>
          <cell r="AC47">
            <v>965167.8334506012</v>
          </cell>
          <cell r="AD47">
            <v>2959623.1618833183</v>
          </cell>
          <cell r="AE47">
            <v>7467174.7648902815</v>
          </cell>
          <cell r="AF47">
            <v>158022.07903026184</v>
          </cell>
          <cell r="AG47">
            <v>227204.78985570653</v>
          </cell>
          <cell r="AH47">
            <v>271830.14386756724</v>
          </cell>
          <cell r="AI47">
            <v>248839.99704436577</v>
          </cell>
          <cell r="AJ47">
            <v>395505.08400146518</v>
          </cell>
          <cell r="AK47">
            <v>403580.33413048106</v>
          </cell>
          <cell r="AL47">
            <v>1065834.8023878355</v>
          </cell>
          <cell r="AM47">
            <v>1620502.5225554204</v>
          </cell>
          <cell r="AN47">
            <v>756401.12339388812</v>
          </cell>
          <cell r="AO47">
            <v>2319453.8886232902</v>
          </cell>
          <cell r="AP47">
            <v>19445</v>
          </cell>
          <cell r="AQ47">
            <v>116</v>
          </cell>
          <cell r="AR47">
            <v>100</v>
          </cell>
          <cell r="AS47">
            <v>546</v>
          </cell>
          <cell r="AT47">
            <v>467</v>
          </cell>
          <cell r="AU47">
            <v>1936</v>
          </cell>
          <cell r="AV47">
            <v>1791</v>
          </cell>
          <cell r="AW47">
            <v>5441</v>
          </cell>
          <cell r="AX47">
            <v>4694</v>
          </cell>
          <cell r="AY47">
            <v>1512</v>
          </cell>
          <cell r="AZ47">
            <v>2842</v>
          </cell>
          <cell r="BA47">
            <v>0</v>
          </cell>
          <cell r="BB47">
            <v>113.52</v>
          </cell>
          <cell r="BC47">
            <v>189.34</v>
          </cell>
          <cell r="BD47">
            <v>41.49</v>
          </cell>
          <cell r="BE47">
            <v>44.4</v>
          </cell>
          <cell r="BF47">
            <v>17.02</v>
          </cell>
          <cell r="BG47">
            <v>18.78</v>
          </cell>
          <cell r="BH47">
            <v>16.32</v>
          </cell>
          <cell r="BI47">
            <v>28.77</v>
          </cell>
          <cell r="BJ47">
            <v>41.69</v>
          </cell>
          <cell r="BK47">
            <v>68.010000000000005</v>
          </cell>
          <cell r="BL47">
            <v>1.9189000000000001</v>
          </cell>
          <cell r="BM47">
            <v>3.2004999999999999</v>
          </cell>
          <cell r="BN47">
            <v>0.70130000000000003</v>
          </cell>
          <cell r="BO47">
            <v>0.75049999999999994</v>
          </cell>
          <cell r="BP47">
            <v>0.28770000000000001</v>
          </cell>
          <cell r="BQ47">
            <v>0.31740000000000002</v>
          </cell>
          <cell r="BR47">
            <v>0.27589999999999998</v>
          </cell>
          <cell r="BS47">
            <v>0.48630000000000001</v>
          </cell>
          <cell r="BT47">
            <v>0.70469999999999999</v>
          </cell>
          <cell r="BU47">
            <v>1.1496</v>
          </cell>
          <cell r="BV47">
            <v>2.4485163999999999</v>
          </cell>
          <cell r="BW47">
            <v>4.0838380000000001</v>
          </cell>
          <cell r="BX47">
            <v>0.89485880000000007</v>
          </cell>
          <cell r="BY47">
            <v>0.95763799999999999</v>
          </cell>
          <cell r="BZ47">
            <v>0.36710520000000002</v>
          </cell>
          <cell r="CA47">
            <v>0.40500240000000004</v>
          </cell>
          <cell r="CB47">
            <v>0.35204839999999998</v>
          </cell>
          <cell r="CC47">
            <v>0.62051880000000004</v>
          </cell>
          <cell r="CD47">
            <v>0.89919720000000003</v>
          </cell>
          <cell r="CE47">
            <v>1.4668896</v>
          </cell>
          <cell r="CF47">
            <v>12</v>
          </cell>
          <cell r="CG47">
            <v>0</v>
          </cell>
          <cell r="CH47">
            <v>0.69</v>
          </cell>
          <cell r="CI47">
            <v>0.69</v>
          </cell>
          <cell r="CJ47">
            <v>0</v>
          </cell>
          <cell r="CK47">
            <v>19445</v>
          </cell>
          <cell r="CL47">
            <v>116</v>
          </cell>
          <cell r="CM47">
            <v>100</v>
          </cell>
          <cell r="CN47">
            <v>546</v>
          </cell>
          <cell r="CO47">
            <v>467</v>
          </cell>
          <cell r="CP47">
            <v>1936</v>
          </cell>
          <cell r="CQ47">
            <v>1791</v>
          </cell>
          <cell r="CR47">
            <v>5441</v>
          </cell>
          <cell r="CS47">
            <v>4694</v>
          </cell>
          <cell r="CT47">
            <v>1512</v>
          </cell>
          <cell r="CU47">
            <v>2842</v>
          </cell>
          <cell r="CV47">
            <v>0</v>
          </cell>
          <cell r="CW47">
            <v>0</v>
          </cell>
          <cell r="CX47">
            <v>0</v>
          </cell>
          <cell r="CY47">
            <v>43.517600000000002</v>
          </cell>
          <cell r="CZ47">
            <v>12</v>
          </cell>
          <cell r="DA47">
            <v>12</v>
          </cell>
          <cell r="DB47">
            <v>12</v>
          </cell>
          <cell r="DC47">
            <v>0</v>
          </cell>
          <cell r="DD47">
            <v>12</v>
          </cell>
          <cell r="DE47">
            <v>0</v>
          </cell>
          <cell r="DF47">
            <v>13</v>
          </cell>
          <cell r="DG47">
            <v>1</v>
          </cell>
          <cell r="DH47">
            <v>13</v>
          </cell>
          <cell r="DI47">
            <v>0</v>
          </cell>
          <cell r="DJ47">
            <v>13</v>
          </cell>
        </row>
        <row r="48">
          <cell r="D48" t="str">
            <v>Боханская РБ</v>
          </cell>
          <cell r="E48" t="str">
            <v>МО «Боханский район»</v>
          </cell>
          <cell r="F48">
            <v>1.276</v>
          </cell>
          <cell r="G48">
            <v>8365451.7599999998</v>
          </cell>
          <cell r="H48">
            <v>240718.68006007225</v>
          </cell>
          <cell r="I48">
            <v>221478.86485973865</v>
          </cell>
          <cell r="J48">
            <v>539759.26670687995</v>
          </cell>
          <cell r="K48">
            <v>329567.20586897462</v>
          </cell>
          <cell r="L48">
            <v>524816.65576025553</v>
          </cell>
          <cell r="M48">
            <v>567739.76478496718</v>
          </cell>
          <cell r="N48">
            <v>1906453.8515994688</v>
          </cell>
          <cell r="O48">
            <v>2096600.5358665953</v>
          </cell>
          <cell r="P48">
            <v>570888.87308158143</v>
          </cell>
          <cell r="Q48">
            <v>1367428.061411466</v>
          </cell>
          <cell r="R48">
            <v>11706080</v>
          </cell>
          <cell r="S48">
            <v>0</v>
          </cell>
          <cell r="T48">
            <v>11706080</v>
          </cell>
          <cell r="U48">
            <v>336846.37807027536</v>
          </cell>
          <cell r="V48">
            <v>309923.40697656351</v>
          </cell>
          <cell r="W48">
            <v>755304.71492576913</v>
          </cell>
          <cell r="X48">
            <v>461175.34210473846</v>
          </cell>
          <cell r="Y48">
            <v>734394.977571661</v>
          </cell>
          <cell r="Z48">
            <v>794458.84052937373</v>
          </cell>
          <cell r="AA48">
            <v>2667770.0073344884</v>
          </cell>
          <cell r="AB48">
            <v>2933849.1578244707</v>
          </cell>
          <cell r="AC48">
            <v>798865.50196337979</v>
          </cell>
          <cell r="AD48">
            <v>1913491.6726992796</v>
          </cell>
          <cell r="AE48">
            <v>9174043.8871473353</v>
          </cell>
          <cell r="AF48">
            <v>263986.18971024716</v>
          </cell>
          <cell r="AG48">
            <v>242886.68258351373</v>
          </cell>
          <cell r="AH48">
            <v>591931.59476941149</v>
          </cell>
          <cell r="AI48">
            <v>361422.68190026522</v>
          </cell>
          <cell r="AJ48">
            <v>575544.65326932678</v>
          </cell>
          <cell r="AK48">
            <v>622616.64618289471</v>
          </cell>
          <cell r="AL48">
            <v>2090728.8458734236</v>
          </cell>
          <cell r="AM48">
            <v>2299254.8258812465</v>
          </cell>
          <cell r="AN48">
            <v>626070.14260452962</v>
          </cell>
          <cell r="AO48">
            <v>1499601.6243724762</v>
          </cell>
          <cell r="AP48">
            <v>25934</v>
          </cell>
          <cell r="AQ48">
            <v>177</v>
          </cell>
          <cell r="AR48">
            <v>164</v>
          </cell>
          <cell r="AS48">
            <v>903</v>
          </cell>
          <cell r="AT48">
            <v>777</v>
          </cell>
          <cell r="AU48">
            <v>2775</v>
          </cell>
          <cell r="AV48">
            <v>2698</v>
          </cell>
          <cell r="AW48">
            <v>6965</v>
          </cell>
          <cell r="AX48">
            <v>6719</v>
          </cell>
          <cell r="AY48">
            <v>1492</v>
          </cell>
          <cell r="AZ48">
            <v>3264</v>
          </cell>
          <cell r="BA48">
            <v>0</v>
          </cell>
          <cell r="BB48">
            <v>124.29</v>
          </cell>
          <cell r="BC48">
            <v>123.42</v>
          </cell>
          <cell r="BD48">
            <v>54.63</v>
          </cell>
          <cell r="BE48">
            <v>38.76</v>
          </cell>
          <cell r="BF48">
            <v>17.28</v>
          </cell>
          <cell r="BG48">
            <v>19.23</v>
          </cell>
          <cell r="BH48">
            <v>25.01</v>
          </cell>
          <cell r="BI48">
            <v>28.52</v>
          </cell>
          <cell r="BJ48">
            <v>34.97</v>
          </cell>
          <cell r="BK48">
            <v>38.29</v>
          </cell>
          <cell r="BL48">
            <v>2.1009000000000002</v>
          </cell>
          <cell r="BM48">
            <v>2.0861999999999998</v>
          </cell>
          <cell r="BN48">
            <v>0.9234</v>
          </cell>
          <cell r="BO48">
            <v>0.6552</v>
          </cell>
          <cell r="BP48">
            <v>0.29210000000000003</v>
          </cell>
          <cell r="BQ48">
            <v>0.3251</v>
          </cell>
          <cell r="BR48">
            <v>0.42280000000000001</v>
          </cell>
          <cell r="BS48">
            <v>0.48209999999999997</v>
          </cell>
          <cell r="BT48">
            <v>0.59109999999999996</v>
          </cell>
          <cell r="BU48">
            <v>0.6472</v>
          </cell>
          <cell r="BV48">
            <v>2.6807484000000001</v>
          </cell>
          <cell r="BW48">
            <v>2.6619911999999997</v>
          </cell>
          <cell r="BX48">
            <v>1.1782584</v>
          </cell>
          <cell r="BY48">
            <v>0.83603519999999998</v>
          </cell>
          <cell r="BZ48">
            <v>0.37271960000000004</v>
          </cell>
          <cell r="CA48">
            <v>0.41482760000000002</v>
          </cell>
          <cell r="CB48">
            <v>0.53949279999999999</v>
          </cell>
          <cell r="CC48">
            <v>0.61515960000000003</v>
          </cell>
          <cell r="CD48">
            <v>0.75424360000000001</v>
          </cell>
          <cell r="CE48">
            <v>0.82582719999999998</v>
          </cell>
          <cell r="CF48">
            <v>13</v>
          </cell>
          <cell r="CG48">
            <v>1</v>
          </cell>
          <cell r="CH48">
            <v>0.63</v>
          </cell>
          <cell r="CI48">
            <v>0.64</v>
          </cell>
          <cell r="CJ48">
            <v>0.63</v>
          </cell>
          <cell r="CK48">
            <v>25934</v>
          </cell>
          <cell r="CL48">
            <v>177</v>
          </cell>
          <cell r="CM48">
            <v>164</v>
          </cell>
          <cell r="CN48">
            <v>903</v>
          </cell>
          <cell r="CO48">
            <v>777</v>
          </cell>
          <cell r="CP48">
            <v>2775</v>
          </cell>
          <cell r="CQ48">
            <v>2698</v>
          </cell>
          <cell r="CR48">
            <v>6965</v>
          </cell>
          <cell r="CS48">
            <v>6719</v>
          </cell>
          <cell r="CT48">
            <v>1492</v>
          </cell>
          <cell r="CU48">
            <v>3264</v>
          </cell>
          <cell r="CV48">
            <v>41714</v>
          </cell>
          <cell r="CW48">
            <v>41714</v>
          </cell>
          <cell r="CX48">
            <v>36.073799999999999</v>
          </cell>
          <cell r="CY48">
            <v>36.073799999999999</v>
          </cell>
          <cell r="CZ48">
            <v>13</v>
          </cell>
          <cell r="DA48">
            <v>13</v>
          </cell>
          <cell r="DB48">
            <v>13</v>
          </cell>
          <cell r="DC48">
            <v>0</v>
          </cell>
          <cell r="DD48">
            <v>13</v>
          </cell>
          <cell r="DE48">
            <v>0</v>
          </cell>
          <cell r="DF48">
            <v>13</v>
          </cell>
          <cell r="DG48">
            <v>0</v>
          </cell>
          <cell r="DH48">
            <v>13</v>
          </cell>
          <cell r="DI48">
            <v>0</v>
          </cell>
          <cell r="DJ48">
            <v>13</v>
          </cell>
        </row>
        <row r="49">
          <cell r="D49" t="str">
            <v>Усть-Уда РБ</v>
          </cell>
          <cell r="E49" t="str">
            <v>Районное МО «Усть-Удинский район»</v>
          </cell>
          <cell r="F49">
            <v>1.276</v>
          </cell>
          <cell r="G49">
            <v>5059064.290000001</v>
          </cell>
          <cell r="H49">
            <v>77590.882074073248</v>
          </cell>
          <cell r="I49">
            <v>211115.76745053532</v>
          </cell>
          <cell r="J49">
            <v>142707.2771568805</v>
          </cell>
          <cell r="K49">
            <v>119638.38598433491</v>
          </cell>
          <cell r="L49">
            <v>224324.38592558724</v>
          </cell>
          <cell r="M49">
            <v>232161.28057380969</v>
          </cell>
          <cell r="N49">
            <v>865625.60052769689</v>
          </cell>
          <cell r="O49">
            <v>1104679.8337579931</v>
          </cell>
          <cell r="P49">
            <v>431576.93014852656</v>
          </cell>
          <cell r="Q49">
            <v>1649643.9464005635</v>
          </cell>
          <cell r="R49">
            <v>6908404</v>
          </cell>
          <cell r="S49">
            <v>0</v>
          </cell>
          <cell r="T49">
            <v>6908404</v>
          </cell>
          <cell r="U49">
            <v>105954.2099798174</v>
          </cell>
          <cell r="V49">
            <v>288289.0844461571</v>
          </cell>
          <cell r="W49">
            <v>194873.88730924821</v>
          </cell>
          <cell r="X49">
            <v>163372.16862838544</v>
          </cell>
          <cell r="Y49">
            <v>306326.11016411305</v>
          </cell>
          <cell r="Z49">
            <v>317027.77972826053</v>
          </cell>
          <cell r="AA49">
            <v>1182054.8264248176</v>
          </cell>
          <cell r="AB49">
            <v>1508495.2759620005</v>
          </cell>
          <cell r="AC49">
            <v>589339.77107964386</v>
          </cell>
          <cell r="AD49">
            <v>2252670.8862775564</v>
          </cell>
          <cell r="AE49">
            <v>5414109.7178683383</v>
          </cell>
          <cell r="AF49">
            <v>83036.214717725234</v>
          </cell>
          <cell r="AG49">
            <v>225931.88436219207</v>
          </cell>
          <cell r="AH49">
            <v>152722.48221727915</v>
          </cell>
          <cell r="AI49">
            <v>128034.61491252777</v>
          </cell>
          <cell r="AJ49">
            <v>240067.48445463405</v>
          </cell>
          <cell r="AK49">
            <v>248454.37282779039</v>
          </cell>
          <cell r="AL49">
            <v>926375.25581882254</v>
          </cell>
          <cell r="AM49">
            <v>1182206.3291238248</v>
          </cell>
          <cell r="AN49">
            <v>461865.02435708768</v>
          </cell>
          <cell r="AO49">
            <v>1765416.0550764548</v>
          </cell>
          <cell r="AP49">
            <v>15780</v>
          </cell>
          <cell r="AQ49">
            <v>87</v>
          </cell>
          <cell r="AR49">
            <v>84</v>
          </cell>
          <cell r="AS49">
            <v>475</v>
          </cell>
          <cell r="AT49">
            <v>426</v>
          </cell>
          <cell r="AU49">
            <v>1666</v>
          </cell>
          <cell r="AV49">
            <v>1636</v>
          </cell>
          <cell r="AW49">
            <v>4506</v>
          </cell>
          <cell r="AX49">
            <v>3862</v>
          </cell>
          <cell r="AY49">
            <v>1022</v>
          </cell>
          <cell r="AZ49">
            <v>2016</v>
          </cell>
          <cell r="BA49">
            <v>0</v>
          </cell>
          <cell r="BB49">
            <v>79.540000000000006</v>
          </cell>
          <cell r="BC49">
            <v>224.14</v>
          </cell>
          <cell r="BD49">
            <v>26.79</v>
          </cell>
          <cell r="BE49">
            <v>25.05</v>
          </cell>
          <cell r="BF49">
            <v>12.01</v>
          </cell>
          <cell r="BG49">
            <v>12.66</v>
          </cell>
          <cell r="BH49">
            <v>17.13</v>
          </cell>
          <cell r="BI49">
            <v>25.51</v>
          </cell>
          <cell r="BJ49">
            <v>37.659999999999997</v>
          </cell>
          <cell r="BK49">
            <v>72.98</v>
          </cell>
          <cell r="BL49">
            <v>1.3445</v>
          </cell>
          <cell r="BM49">
            <v>3.7887</v>
          </cell>
          <cell r="BN49">
            <v>0.45279999999999998</v>
          </cell>
          <cell r="BO49">
            <v>0.4234</v>
          </cell>
          <cell r="BP49">
            <v>0.20300000000000001</v>
          </cell>
          <cell r="BQ49">
            <v>0.214</v>
          </cell>
          <cell r="BR49">
            <v>0.28960000000000002</v>
          </cell>
          <cell r="BS49">
            <v>0.43120000000000003</v>
          </cell>
          <cell r="BT49">
            <v>0.63660000000000005</v>
          </cell>
          <cell r="BU49">
            <v>1.2336</v>
          </cell>
          <cell r="BV49">
            <v>1.7155820000000002</v>
          </cell>
          <cell r="BW49">
            <v>4.8343812000000002</v>
          </cell>
          <cell r="BX49">
            <v>0.57777279999999998</v>
          </cell>
          <cell r="BY49">
            <v>0.54025840000000003</v>
          </cell>
          <cell r="BZ49">
            <v>0.25902800000000004</v>
          </cell>
          <cell r="CA49">
            <v>0.27306399999999997</v>
          </cell>
          <cell r="CB49">
            <v>0.36952960000000001</v>
          </cell>
          <cell r="CC49">
            <v>0.55021120000000001</v>
          </cell>
          <cell r="CD49">
            <v>0.81230160000000007</v>
          </cell>
          <cell r="CE49">
            <v>1.5740736</v>
          </cell>
          <cell r="CF49">
            <v>13</v>
          </cell>
          <cell r="CG49">
            <v>0</v>
          </cell>
          <cell r="CH49">
            <v>0.62</v>
          </cell>
          <cell r="CI49">
            <v>0.62</v>
          </cell>
          <cell r="CJ49">
            <v>0</v>
          </cell>
          <cell r="CK49">
            <v>15780</v>
          </cell>
          <cell r="CL49">
            <v>87</v>
          </cell>
          <cell r="CM49">
            <v>84</v>
          </cell>
          <cell r="CN49">
            <v>475</v>
          </cell>
          <cell r="CO49">
            <v>426</v>
          </cell>
          <cell r="CP49">
            <v>1666</v>
          </cell>
          <cell r="CQ49">
            <v>1636</v>
          </cell>
          <cell r="CR49">
            <v>4506</v>
          </cell>
          <cell r="CS49">
            <v>3862</v>
          </cell>
          <cell r="CT49">
            <v>1022</v>
          </cell>
          <cell r="CU49">
            <v>2016</v>
          </cell>
          <cell r="CV49">
            <v>0</v>
          </cell>
          <cell r="CW49">
            <v>0</v>
          </cell>
          <cell r="CX49">
            <v>0</v>
          </cell>
          <cell r="CY49">
            <v>36.073799999999999</v>
          </cell>
          <cell r="CZ49">
            <v>13</v>
          </cell>
          <cell r="DA49">
            <v>13</v>
          </cell>
          <cell r="DB49">
            <v>13</v>
          </cell>
          <cell r="DC49">
            <v>0</v>
          </cell>
          <cell r="DD49">
            <v>13</v>
          </cell>
          <cell r="DE49">
            <v>0</v>
          </cell>
          <cell r="DF49">
            <v>13</v>
          </cell>
          <cell r="DG49">
            <v>0</v>
          </cell>
          <cell r="DH49">
            <v>13</v>
          </cell>
          <cell r="DI49">
            <v>0</v>
          </cell>
          <cell r="DJ49">
            <v>13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5"/>
  <sheetViews>
    <sheetView topLeftCell="A135" workbookViewId="0">
      <selection activeCell="B165" sqref="B165"/>
    </sheetView>
  </sheetViews>
  <sheetFormatPr defaultColWidth="9.140625" defaultRowHeight="12.75" x14ac:dyDescent="0.2"/>
  <cols>
    <col min="1" max="1" width="5.7109375" style="158" customWidth="1"/>
    <col min="2" max="2" width="109.5703125" style="158" customWidth="1"/>
    <col min="3" max="3" width="5" style="176" customWidth="1"/>
    <col min="4" max="4" width="5.28515625" style="160" customWidth="1"/>
    <col min="5" max="5" width="6.28515625" style="160" customWidth="1"/>
    <col min="6" max="6" width="6.7109375" style="160" hidden="1" customWidth="1"/>
    <col min="7" max="7" width="26.7109375" style="158" hidden="1" customWidth="1"/>
    <col min="8" max="11" width="9.140625" style="158" hidden="1" customWidth="1"/>
    <col min="12" max="12" width="0" style="158" hidden="1" customWidth="1"/>
    <col min="13" max="16384" width="9.140625" style="158"/>
  </cols>
  <sheetData>
    <row r="1" spans="1:11" x14ac:dyDescent="0.2">
      <c r="B1" s="204" t="s">
        <v>3216</v>
      </c>
      <c r="C1" s="204"/>
      <c r="D1" s="204"/>
      <c r="E1" s="204"/>
      <c r="F1" s="158"/>
    </row>
    <row r="2" spans="1:11" s="159" customFormat="1" x14ac:dyDescent="0.2">
      <c r="B2" s="204" t="s">
        <v>3217</v>
      </c>
      <c r="C2" s="204"/>
      <c r="D2" s="204"/>
      <c r="E2" s="204"/>
    </row>
    <row r="3" spans="1:11" x14ac:dyDescent="0.2">
      <c r="B3" s="204"/>
      <c r="C3" s="204"/>
      <c r="D3" s="204"/>
      <c r="F3" s="158"/>
    </row>
    <row r="4" spans="1:11" x14ac:dyDescent="0.2">
      <c r="B4" s="204" t="s">
        <v>3216</v>
      </c>
      <c r="C4" s="204"/>
      <c r="D4" s="204"/>
      <c r="E4" s="204"/>
      <c r="F4" s="158"/>
    </row>
    <row r="5" spans="1:11" x14ac:dyDescent="0.2">
      <c r="B5" s="204" t="s">
        <v>750</v>
      </c>
      <c r="C5" s="204"/>
      <c r="D5" s="204"/>
      <c r="E5" s="204"/>
      <c r="F5" s="158"/>
    </row>
    <row r="6" spans="1:11" x14ac:dyDescent="0.2">
      <c r="C6" s="205"/>
      <c r="D6" s="205"/>
      <c r="E6" s="161"/>
    </row>
    <row r="7" spans="1:11" x14ac:dyDescent="0.2">
      <c r="A7" s="203" t="s">
        <v>3218</v>
      </c>
      <c r="B7" s="203"/>
      <c r="C7" s="203"/>
    </row>
    <row r="8" spans="1:11" x14ac:dyDescent="0.2">
      <c r="A8" s="203" t="s">
        <v>3219</v>
      </c>
      <c r="B8" s="203"/>
      <c r="C8" s="203"/>
    </row>
    <row r="9" spans="1:11" ht="38.25" x14ac:dyDescent="0.2">
      <c r="B9" s="162" t="s">
        <v>3220</v>
      </c>
      <c r="C9" s="160"/>
    </row>
    <row r="10" spans="1:11" x14ac:dyDescent="0.2">
      <c r="C10" s="160"/>
    </row>
    <row r="11" spans="1:11" ht="24" x14ac:dyDescent="0.2">
      <c r="A11" s="163" t="s">
        <v>752</v>
      </c>
      <c r="B11" s="163" t="s">
        <v>754</v>
      </c>
      <c r="C11" s="164" t="s">
        <v>3221</v>
      </c>
      <c r="D11" s="164" t="s">
        <v>3222</v>
      </c>
      <c r="E11" s="164" t="s">
        <v>3223</v>
      </c>
      <c r="F11" s="165" t="s">
        <v>3224</v>
      </c>
      <c r="G11" s="166"/>
    </row>
    <row r="12" spans="1:11" s="160" customFormat="1" ht="25.5" x14ac:dyDescent="0.2">
      <c r="A12" s="163">
        <v>1</v>
      </c>
      <c r="B12" s="167" t="s">
        <v>897</v>
      </c>
      <c r="C12" s="168">
        <v>1</v>
      </c>
      <c r="D12" s="169">
        <v>23</v>
      </c>
      <c r="E12" s="170">
        <v>0.85</v>
      </c>
      <c r="F12" s="165" t="s">
        <v>3225</v>
      </c>
      <c r="G12" s="165" t="s">
        <v>3226</v>
      </c>
      <c r="H12" s="160">
        <f>VLOOKUP(G12,'[2]расчет числ на 01.08 (2)'!$C$13:$CA$87,77,0)</f>
        <v>23</v>
      </c>
      <c r="I12" s="160">
        <f>VLOOKUP(G12,'[2]расчет числ на 01.08 (2)'!$C$13:$CA$87,76,0)</f>
        <v>0.85</v>
      </c>
      <c r="J12" s="160">
        <f>D12-H12</f>
        <v>0</v>
      </c>
      <c r="K12" s="160">
        <f>E12-I12</f>
        <v>0</v>
      </c>
    </row>
    <row r="13" spans="1:11" s="160" customFormat="1" x14ac:dyDescent="0.2">
      <c r="A13" s="163">
        <v>2</v>
      </c>
      <c r="B13" s="171" t="s">
        <v>826</v>
      </c>
      <c r="C13" s="168">
        <v>1</v>
      </c>
      <c r="D13" s="169">
        <v>11</v>
      </c>
      <c r="E13" s="170">
        <v>1.1499999999999999</v>
      </c>
      <c r="F13" s="165" t="s">
        <v>3227</v>
      </c>
      <c r="G13" s="165" t="s">
        <v>3228</v>
      </c>
      <c r="H13" s="160">
        <f>VLOOKUP(G13,'[2]расчет числ на 01.08 (2)'!$C$13:$CA$87,77,0)</f>
        <v>11</v>
      </c>
      <c r="I13" s="160">
        <f>VLOOKUP(G13,'[2]расчет числ на 01.08 (2)'!$C$13:$CA$87,76,0)</f>
        <v>1.1499999999999999</v>
      </c>
      <c r="J13" s="160">
        <f t="shared" ref="J13:K76" si="0">D13-H13</f>
        <v>0</v>
      </c>
      <c r="K13" s="160">
        <f t="shared" si="0"/>
        <v>0</v>
      </c>
    </row>
    <row r="14" spans="1:11" s="160" customFormat="1" ht="25.5" x14ac:dyDescent="0.2">
      <c r="A14" s="163">
        <v>3</v>
      </c>
      <c r="B14" s="171" t="s">
        <v>913</v>
      </c>
      <c r="C14" s="168">
        <v>1</v>
      </c>
      <c r="D14" s="169">
        <v>32</v>
      </c>
      <c r="E14" s="170">
        <v>0.55000000000000004</v>
      </c>
      <c r="F14" s="165" t="s">
        <v>3229</v>
      </c>
      <c r="G14" s="165" t="s">
        <v>3230</v>
      </c>
      <c r="H14" s="160">
        <f>VLOOKUP(G14,'[2]расчет числ на 01.08 (2)'!$C$13:$CA$87,77,0)</f>
        <v>32</v>
      </c>
      <c r="I14" s="160">
        <f>VLOOKUP(G14,'[2]расчет числ на 01.08 (2)'!$C$13:$CA$87,76,0)</f>
        <v>0.55000000000000004</v>
      </c>
      <c r="J14" s="160">
        <f t="shared" si="0"/>
        <v>0</v>
      </c>
      <c r="K14" s="160">
        <f t="shared" si="0"/>
        <v>0</v>
      </c>
    </row>
    <row r="15" spans="1:11" s="160" customFormat="1" x14ac:dyDescent="0.2">
      <c r="A15" s="163">
        <v>4</v>
      </c>
      <c r="B15" s="171" t="s">
        <v>898</v>
      </c>
      <c r="C15" s="168">
        <v>1</v>
      </c>
      <c r="D15" s="169">
        <v>29</v>
      </c>
      <c r="E15" s="170">
        <v>0.71</v>
      </c>
      <c r="F15" s="165" t="s">
        <v>3231</v>
      </c>
      <c r="G15" s="165" t="s">
        <v>3232</v>
      </c>
      <c r="H15" s="160">
        <f>VLOOKUP(G15,'[2]расчет числ на 01.08 (2)'!$C$13:$CA$87,77,0)</f>
        <v>29</v>
      </c>
      <c r="I15" s="160">
        <f>VLOOKUP(G15,'[2]расчет числ на 01.08 (2)'!$C$13:$CA$87,76,0)</f>
        <v>0.71</v>
      </c>
      <c r="J15" s="160">
        <f t="shared" si="0"/>
        <v>0</v>
      </c>
      <c r="K15" s="160">
        <f t="shared" si="0"/>
        <v>0</v>
      </c>
    </row>
    <row r="16" spans="1:11" s="160" customFormat="1" x14ac:dyDescent="0.2">
      <c r="A16" s="163">
        <v>5</v>
      </c>
      <c r="B16" s="171" t="s">
        <v>3233</v>
      </c>
      <c r="C16" s="168">
        <v>1</v>
      </c>
      <c r="D16" s="169">
        <v>27</v>
      </c>
      <c r="E16" s="170">
        <v>0.77</v>
      </c>
      <c r="F16" s="165" t="s">
        <v>3234</v>
      </c>
      <c r="G16" s="165" t="s">
        <v>3235</v>
      </c>
      <c r="H16" s="160">
        <f>VLOOKUP(G16,'[2]расчет числ на 01.08 (2)'!$C$13:$CA$87,77,0)</f>
        <v>27</v>
      </c>
      <c r="I16" s="160">
        <f>VLOOKUP(G16,'[2]расчет числ на 01.08 (2)'!$C$13:$CA$87,76,0)</f>
        <v>0.77</v>
      </c>
      <c r="J16" s="160">
        <f t="shared" si="0"/>
        <v>0</v>
      </c>
      <c r="K16" s="160">
        <f t="shared" si="0"/>
        <v>0</v>
      </c>
    </row>
    <row r="17" spans="1:11" s="160" customFormat="1" x14ac:dyDescent="0.2">
      <c r="A17" s="163">
        <v>6</v>
      </c>
      <c r="B17" s="171" t="s">
        <v>899</v>
      </c>
      <c r="C17" s="168">
        <v>1</v>
      </c>
      <c r="D17" s="169">
        <v>30</v>
      </c>
      <c r="E17" s="170">
        <v>0.6</v>
      </c>
      <c r="F17" s="165" t="s">
        <v>3236</v>
      </c>
      <c r="G17" s="165" t="s">
        <v>3237</v>
      </c>
      <c r="H17" s="160">
        <f>VLOOKUP(G17,'[2]расчет числ на 01.08 (2)'!$C$13:$CA$87,77,0)</f>
        <v>30</v>
      </c>
      <c r="I17" s="160">
        <f>VLOOKUP(G17,'[2]расчет числ на 01.08 (2)'!$C$13:$CA$87,76,0)</f>
        <v>0.6</v>
      </c>
      <c r="J17" s="160">
        <f t="shared" si="0"/>
        <v>0</v>
      </c>
      <c r="K17" s="160">
        <f t="shared" si="0"/>
        <v>0</v>
      </c>
    </row>
    <row r="18" spans="1:11" s="160" customFormat="1" x14ac:dyDescent="0.2">
      <c r="A18" s="163">
        <v>7</v>
      </c>
      <c r="B18" s="171" t="s">
        <v>798</v>
      </c>
      <c r="C18" s="168">
        <v>1</v>
      </c>
      <c r="D18" s="169">
        <v>6</v>
      </c>
      <c r="E18" s="170">
        <v>1.29</v>
      </c>
      <c r="F18" s="165" t="s">
        <v>3238</v>
      </c>
      <c r="G18" s="165" t="s">
        <v>3239</v>
      </c>
      <c r="H18" s="160">
        <f>VLOOKUP(G18,'[2]расчет числ на 01.08 (2)'!$C$13:$CA$87,77,0)</f>
        <v>6</v>
      </c>
      <c r="I18" s="160">
        <f>VLOOKUP(G18,'[2]расчет числ на 01.08 (2)'!$C$13:$CA$87,76,0)</f>
        <v>1.29</v>
      </c>
      <c r="J18" s="160">
        <f t="shared" si="0"/>
        <v>0</v>
      </c>
      <c r="K18" s="160">
        <f t="shared" si="0"/>
        <v>0</v>
      </c>
    </row>
    <row r="19" spans="1:11" s="160" customFormat="1" x14ac:dyDescent="0.2">
      <c r="A19" s="163">
        <v>8</v>
      </c>
      <c r="B19" s="171" t="s">
        <v>809</v>
      </c>
      <c r="C19" s="168">
        <v>1</v>
      </c>
      <c r="D19" s="169">
        <v>19</v>
      </c>
      <c r="E19" s="170">
        <v>0.94</v>
      </c>
      <c r="F19" s="165" t="s">
        <v>3240</v>
      </c>
      <c r="G19" s="165" t="s">
        <v>3241</v>
      </c>
      <c r="H19" s="160">
        <f>VLOOKUP(G19,'[2]расчет числ на 01.08 (2)'!$C$13:$CA$87,77,0)</f>
        <v>19</v>
      </c>
      <c r="I19" s="160">
        <f>VLOOKUP(G19,'[2]расчет числ на 01.08 (2)'!$C$13:$CA$87,76,0)</f>
        <v>0.94</v>
      </c>
      <c r="J19" s="160">
        <f t="shared" si="0"/>
        <v>0</v>
      </c>
      <c r="K19" s="160">
        <f t="shared" si="0"/>
        <v>0</v>
      </c>
    </row>
    <row r="20" spans="1:11" s="160" customFormat="1" x14ac:dyDescent="0.2">
      <c r="A20" s="163">
        <v>9</v>
      </c>
      <c r="B20" s="171" t="s">
        <v>796</v>
      </c>
      <c r="C20" s="168">
        <v>1</v>
      </c>
      <c r="D20" s="169">
        <v>18</v>
      </c>
      <c r="E20" s="170">
        <v>0.95</v>
      </c>
      <c r="F20" s="165" t="s">
        <v>3242</v>
      </c>
      <c r="G20" s="165" t="s">
        <v>3243</v>
      </c>
      <c r="H20" s="160">
        <f>VLOOKUP(G20,'[2]расчет числ на 01.08 (2)'!$C$13:$CA$87,77,0)</f>
        <v>18</v>
      </c>
      <c r="I20" s="160">
        <f>VLOOKUP(G20,'[2]расчет числ на 01.08 (2)'!$C$13:$CA$87,76,0)</f>
        <v>0.95</v>
      </c>
      <c r="J20" s="160">
        <f t="shared" si="0"/>
        <v>0</v>
      </c>
      <c r="K20" s="160">
        <f t="shared" si="0"/>
        <v>0</v>
      </c>
    </row>
    <row r="21" spans="1:11" s="160" customFormat="1" x14ac:dyDescent="0.2">
      <c r="A21" s="163">
        <v>10</v>
      </c>
      <c r="B21" s="171" t="s">
        <v>827</v>
      </c>
      <c r="C21" s="168">
        <v>1</v>
      </c>
      <c r="D21" s="169">
        <v>27</v>
      </c>
      <c r="E21" s="170">
        <v>0.77</v>
      </c>
      <c r="F21" s="165" t="s">
        <v>3244</v>
      </c>
      <c r="G21" s="165" t="s">
        <v>3245</v>
      </c>
      <c r="H21" s="160">
        <f>VLOOKUP(G21,'[2]расчет числ на 01.08 (2)'!$C$13:$CA$87,77,0)</f>
        <v>27</v>
      </c>
      <c r="I21" s="160">
        <f>VLOOKUP(G21,'[2]расчет числ на 01.08 (2)'!$C$13:$CA$87,76,0)</f>
        <v>0.77</v>
      </c>
      <c r="J21" s="160">
        <f t="shared" si="0"/>
        <v>0</v>
      </c>
      <c r="K21" s="160">
        <f t="shared" si="0"/>
        <v>0</v>
      </c>
    </row>
    <row r="22" spans="1:11" s="160" customFormat="1" x14ac:dyDescent="0.2">
      <c r="A22" s="163">
        <v>11</v>
      </c>
      <c r="B22" s="171" t="s">
        <v>807</v>
      </c>
      <c r="C22" s="168">
        <v>1</v>
      </c>
      <c r="D22" s="169">
        <v>22</v>
      </c>
      <c r="E22" s="170">
        <v>0.88</v>
      </c>
      <c r="F22" s="165" t="s">
        <v>3246</v>
      </c>
      <c r="G22" s="165" t="s">
        <v>3247</v>
      </c>
      <c r="H22" s="160">
        <f>VLOOKUP(G22,'[2]расчет числ на 01.08 (2)'!$C$13:$CA$87,77,0)</f>
        <v>22</v>
      </c>
      <c r="I22" s="160">
        <f>VLOOKUP(G22,'[2]расчет числ на 01.08 (2)'!$C$13:$CA$87,76,0)</f>
        <v>0.88</v>
      </c>
      <c r="J22" s="160">
        <f t="shared" si="0"/>
        <v>0</v>
      </c>
      <c r="K22" s="160">
        <f t="shared" si="0"/>
        <v>0</v>
      </c>
    </row>
    <row r="23" spans="1:11" s="160" customFormat="1" x14ac:dyDescent="0.2">
      <c r="A23" s="163">
        <v>12</v>
      </c>
      <c r="B23" s="171" t="s">
        <v>819</v>
      </c>
      <c r="C23" s="168">
        <v>1</v>
      </c>
      <c r="D23" s="169">
        <v>33</v>
      </c>
      <c r="E23" s="170">
        <v>0.38</v>
      </c>
      <c r="F23" s="165" t="s">
        <v>3248</v>
      </c>
      <c r="G23" s="165" t="s">
        <v>3249</v>
      </c>
      <c r="H23" s="160">
        <f>VLOOKUP(G23,'[2]расчет числ на 01.08 (2)'!$C$13:$CA$87,77,0)</f>
        <v>33</v>
      </c>
      <c r="I23" s="160">
        <f>VLOOKUP(G23,'[2]расчет числ на 01.08 (2)'!$C$13:$CA$87,76,0)</f>
        <v>0.38</v>
      </c>
      <c r="J23" s="160">
        <f t="shared" si="0"/>
        <v>0</v>
      </c>
      <c r="K23" s="160">
        <f t="shared" si="0"/>
        <v>0</v>
      </c>
    </row>
    <row r="24" spans="1:11" s="160" customFormat="1" x14ac:dyDescent="0.2">
      <c r="A24" s="163">
        <v>13</v>
      </c>
      <c r="B24" s="171" t="s">
        <v>773</v>
      </c>
      <c r="C24" s="168">
        <v>1</v>
      </c>
      <c r="D24" s="169">
        <v>25</v>
      </c>
      <c r="E24" s="170">
        <v>0.82</v>
      </c>
      <c r="F24" s="165" t="s">
        <v>3250</v>
      </c>
      <c r="G24" s="165" t="s">
        <v>3251</v>
      </c>
      <c r="H24" s="160">
        <f>VLOOKUP(G24,'[2]расчет числ на 01.08 (2)'!$C$13:$CA$87,77,0)</f>
        <v>25</v>
      </c>
      <c r="I24" s="160">
        <f>VLOOKUP(G24,'[2]расчет числ на 01.08 (2)'!$C$13:$CA$87,76,0)</f>
        <v>0.82</v>
      </c>
      <c r="J24" s="160">
        <f t="shared" si="0"/>
        <v>0</v>
      </c>
      <c r="K24" s="160">
        <f t="shared" si="0"/>
        <v>0</v>
      </c>
    </row>
    <row r="25" spans="1:11" s="160" customFormat="1" x14ac:dyDescent="0.2">
      <c r="A25" s="163">
        <v>14</v>
      </c>
      <c r="B25" s="171" t="s">
        <v>3252</v>
      </c>
      <c r="C25" s="168">
        <v>1</v>
      </c>
      <c r="D25" s="169">
        <v>31</v>
      </c>
      <c r="E25" s="170">
        <v>0.57999999999999996</v>
      </c>
      <c r="F25" s="165" t="s">
        <v>3253</v>
      </c>
      <c r="G25" s="160" t="s">
        <v>3254</v>
      </c>
      <c r="H25" s="160">
        <f>VLOOKUP(G25,'[2]расчет числ на 01.08 (2)'!$C$13:$CA$87,77,0)</f>
        <v>31</v>
      </c>
      <c r="I25" s="160">
        <f>VLOOKUP(G25,'[2]расчет числ на 01.08 (2)'!$C$13:$CA$87,76,0)</f>
        <v>0.57999999999999996</v>
      </c>
      <c r="J25" s="160">
        <f t="shared" si="0"/>
        <v>0</v>
      </c>
      <c r="K25" s="160">
        <f t="shared" si="0"/>
        <v>0</v>
      </c>
    </row>
    <row r="26" spans="1:11" s="160" customFormat="1" ht="25.5" x14ac:dyDescent="0.2">
      <c r="A26" s="163">
        <v>15</v>
      </c>
      <c r="B26" s="171" t="s">
        <v>811</v>
      </c>
      <c r="C26" s="168">
        <v>1</v>
      </c>
      <c r="D26" s="169">
        <v>19</v>
      </c>
      <c r="E26" s="170">
        <v>0.94</v>
      </c>
      <c r="F26" s="165" t="s">
        <v>3255</v>
      </c>
      <c r="G26" s="158" t="s">
        <v>3256</v>
      </c>
      <c r="H26" s="160">
        <f>VLOOKUP(G26,'[2]расчет числ на 01.08 (2)'!$C$13:$CA$87,77,0)</f>
        <v>19</v>
      </c>
      <c r="I26" s="160">
        <f>VLOOKUP(G26,'[2]расчет числ на 01.08 (2)'!$C$13:$CA$87,76,0)</f>
        <v>0.94</v>
      </c>
      <c r="J26" s="160">
        <f t="shared" si="0"/>
        <v>0</v>
      </c>
      <c r="K26" s="160">
        <f t="shared" si="0"/>
        <v>0</v>
      </c>
    </row>
    <row r="27" spans="1:11" s="160" customFormat="1" x14ac:dyDescent="0.2">
      <c r="A27" s="163">
        <v>16</v>
      </c>
      <c r="B27" s="171" t="s">
        <v>883</v>
      </c>
      <c r="C27" s="168">
        <v>1</v>
      </c>
      <c r="D27" s="169">
        <v>2</v>
      </c>
      <c r="E27" s="170">
        <v>1.45</v>
      </c>
      <c r="F27" s="165" t="s">
        <v>3257</v>
      </c>
      <c r="G27" s="165" t="s">
        <v>3258</v>
      </c>
      <c r="H27" s="160">
        <f>VLOOKUP(G27,'[2]расчет числ на 01.08 (2)'!$C$13:$CA$87,77,0)</f>
        <v>2</v>
      </c>
      <c r="I27" s="160">
        <f>VLOOKUP(G27,'[2]расчет числ на 01.08 (2)'!$C$13:$CA$87,76,0)</f>
        <v>1.45</v>
      </c>
      <c r="J27" s="160">
        <f t="shared" si="0"/>
        <v>0</v>
      </c>
      <c r="K27" s="160">
        <f t="shared" si="0"/>
        <v>0</v>
      </c>
    </row>
    <row r="28" spans="1:11" s="160" customFormat="1" x14ac:dyDescent="0.2">
      <c r="A28" s="163">
        <v>17</v>
      </c>
      <c r="B28" s="171" t="s">
        <v>915</v>
      </c>
      <c r="C28" s="168">
        <v>1</v>
      </c>
      <c r="D28" s="169">
        <v>8</v>
      </c>
      <c r="E28" s="170">
        <v>1.26</v>
      </c>
      <c r="F28" s="165" t="s">
        <v>3259</v>
      </c>
      <c r="G28" s="165" t="s">
        <v>3260</v>
      </c>
      <c r="H28" s="160">
        <f>VLOOKUP(G28,'[2]расчет числ на 01.08 (2)'!$C$13:$CA$87,77,0)</f>
        <v>8</v>
      </c>
      <c r="I28" s="160">
        <f>VLOOKUP(G28,'[2]расчет числ на 01.08 (2)'!$C$13:$CA$87,76,0)</f>
        <v>1.26</v>
      </c>
      <c r="J28" s="160">
        <f t="shared" si="0"/>
        <v>0</v>
      </c>
      <c r="K28" s="160">
        <f t="shared" si="0"/>
        <v>0</v>
      </c>
    </row>
    <row r="29" spans="1:11" s="160" customFormat="1" x14ac:dyDescent="0.2">
      <c r="A29" s="163">
        <v>18</v>
      </c>
      <c r="B29" s="171" t="s">
        <v>900</v>
      </c>
      <c r="C29" s="168">
        <v>1</v>
      </c>
      <c r="D29" s="169">
        <v>5</v>
      </c>
      <c r="E29" s="170">
        <v>1.31</v>
      </c>
      <c r="F29" s="165" t="s">
        <v>3261</v>
      </c>
      <c r="G29" s="165" t="s">
        <v>3262</v>
      </c>
      <c r="H29" s="160">
        <f>VLOOKUP(G29,'[2]расчет числ на 01.08 (2)'!$C$13:$CA$87,77,0)</f>
        <v>5</v>
      </c>
      <c r="I29" s="160">
        <f>VLOOKUP(G29,'[2]расчет числ на 01.08 (2)'!$C$13:$CA$87,76,0)</f>
        <v>1.31</v>
      </c>
      <c r="J29" s="160">
        <f t="shared" si="0"/>
        <v>0</v>
      </c>
      <c r="K29" s="160">
        <f t="shared" si="0"/>
        <v>0</v>
      </c>
    </row>
    <row r="30" spans="1:11" s="160" customFormat="1" x14ac:dyDescent="0.2">
      <c r="A30" s="163">
        <v>19</v>
      </c>
      <c r="B30" s="171" t="s">
        <v>884</v>
      </c>
      <c r="C30" s="168">
        <v>1</v>
      </c>
      <c r="D30" s="169">
        <v>4</v>
      </c>
      <c r="E30" s="170">
        <v>1.35</v>
      </c>
      <c r="F30" s="165" t="s">
        <v>3263</v>
      </c>
      <c r="G30" s="165" t="s">
        <v>3264</v>
      </c>
      <c r="H30" s="160">
        <f>VLOOKUP(G30,'[2]расчет числ на 01.08 (2)'!$C$13:$CA$87,77,0)</f>
        <v>4</v>
      </c>
      <c r="I30" s="160">
        <f>VLOOKUP(G30,'[2]расчет числ на 01.08 (2)'!$C$13:$CA$87,76,0)</f>
        <v>1.35</v>
      </c>
      <c r="J30" s="160">
        <f t="shared" si="0"/>
        <v>0</v>
      </c>
      <c r="K30" s="160">
        <f t="shared" si="0"/>
        <v>0</v>
      </c>
    </row>
    <row r="31" spans="1:11" s="160" customFormat="1" x14ac:dyDescent="0.2">
      <c r="A31" s="163">
        <v>20</v>
      </c>
      <c r="B31" s="171" t="s">
        <v>3265</v>
      </c>
      <c r="C31" s="168">
        <v>1</v>
      </c>
      <c r="D31" s="169">
        <v>3</v>
      </c>
      <c r="E31" s="170">
        <v>1.4</v>
      </c>
      <c r="F31" s="165" t="s">
        <v>3266</v>
      </c>
      <c r="G31" s="165" t="s">
        <v>3267</v>
      </c>
      <c r="H31" s="160">
        <f>VLOOKUP(G31,'[2]расчет числ на 01.08 (2)'!$C$13:$CA$87,77,0)</f>
        <v>3</v>
      </c>
      <c r="I31" s="160">
        <f>VLOOKUP(G31,'[2]расчет числ на 01.08 (2)'!$C$13:$CA$87,76,0)</f>
        <v>1.4</v>
      </c>
      <c r="J31" s="160">
        <f t="shared" si="0"/>
        <v>0</v>
      </c>
      <c r="K31" s="160">
        <f t="shared" si="0"/>
        <v>0</v>
      </c>
    </row>
    <row r="32" spans="1:11" s="160" customFormat="1" x14ac:dyDescent="0.2">
      <c r="A32" s="163">
        <v>21</v>
      </c>
      <c r="B32" s="171" t="s">
        <v>885</v>
      </c>
      <c r="C32" s="168">
        <v>1</v>
      </c>
      <c r="D32" s="169">
        <v>6</v>
      </c>
      <c r="E32" s="170">
        <v>1.29</v>
      </c>
      <c r="F32" s="165" t="s">
        <v>3268</v>
      </c>
      <c r="G32" s="165" t="s">
        <v>3269</v>
      </c>
      <c r="H32" s="160">
        <f>VLOOKUP(G32,'[2]расчет числ на 01.08 (2)'!$C$13:$CA$87,77,0)</f>
        <v>6</v>
      </c>
      <c r="I32" s="160">
        <f>VLOOKUP(G32,'[2]расчет числ на 01.08 (2)'!$C$13:$CA$87,76,0)</f>
        <v>1.29</v>
      </c>
      <c r="J32" s="160">
        <f t="shared" si="0"/>
        <v>0</v>
      </c>
      <c r="K32" s="160">
        <f t="shared" si="0"/>
        <v>0</v>
      </c>
    </row>
    <row r="33" spans="1:11" s="160" customFormat="1" x14ac:dyDescent="0.2">
      <c r="A33" s="163">
        <v>22</v>
      </c>
      <c r="B33" s="171" t="s">
        <v>886</v>
      </c>
      <c r="C33" s="168">
        <v>1</v>
      </c>
      <c r="D33" s="169">
        <v>9</v>
      </c>
      <c r="E33" s="170">
        <v>1.23</v>
      </c>
      <c r="F33" s="165" t="s">
        <v>3270</v>
      </c>
      <c r="G33" s="165" t="s">
        <v>3271</v>
      </c>
      <c r="H33" s="160">
        <f>VLOOKUP(G33,'[2]расчет числ на 01.08 (2)'!$C$13:$CA$87,77,0)</f>
        <v>9</v>
      </c>
      <c r="I33" s="160">
        <f>VLOOKUP(G33,'[2]расчет числ на 01.08 (2)'!$C$13:$CA$87,76,0)</f>
        <v>1.23</v>
      </c>
      <c r="J33" s="160">
        <f t="shared" si="0"/>
        <v>0</v>
      </c>
      <c r="K33" s="160">
        <f t="shared" si="0"/>
        <v>0</v>
      </c>
    </row>
    <row r="34" spans="1:11" s="160" customFormat="1" x14ac:dyDescent="0.2">
      <c r="A34" s="163">
        <v>23</v>
      </c>
      <c r="B34" s="171" t="s">
        <v>799</v>
      </c>
      <c r="C34" s="168">
        <v>1</v>
      </c>
      <c r="D34" s="169">
        <v>17</v>
      </c>
      <c r="E34" s="170">
        <v>0.97</v>
      </c>
      <c r="F34" s="165" t="s">
        <v>3272</v>
      </c>
      <c r="G34" s="158" t="s">
        <v>3273</v>
      </c>
      <c r="H34" s="160">
        <f>VLOOKUP(G34,'[2]расчет числ на 01.08 (2)'!$C$13:$CA$87,77,0)</f>
        <v>17</v>
      </c>
      <c r="I34" s="160">
        <f>VLOOKUP(G34,'[2]расчет числ на 01.08 (2)'!$C$13:$CA$87,76,0)</f>
        <v>0.97</v>
      </c>
      <c r="J34" s="160">
        <f t="shared" si="0"/>
        <v>0</v>
      </c>
      <c r="K34" s="160">
        <f t="shared" si="0"/>
        <v>0</v>
      </c>
    </row>
    <row r="35" spans="1:11" s="160" customFormat="1" x14ac:dyDescent="0.2">
      <c r="A35" s="163">
        <v>24</v>
      </c>
      <c r="B35" s="171" t="s">
        <v>887</v>
      </c>
      <c r="C35" s="168">
        <v>1</v>
      </c>
      <c r="D35" s="169">
        <v>4</v>
      </c>
      <c r="E35" s="170">
        <v>1.35</v>
      </c>
      <c r="F35" s="165" t="s">
        <v>3274</v>
      </c>
      <c r="G35" s="165" t="s">
        <v>3275</v>
      </c>
      <c r="H35" s="160">
        <f>VLOOKUP(G35,'[2]расчет числ на 01.08 (2)'!$C$13:$CA$87,77,0)</f>
        <v>4</v>
      </c>
      <c r="I35" s="160">
        <f>VLOOKUP(G35,'[2]расчет числ на 01.08 (2)'!$C$13:$CA$87,76,0)</f>
        <v>1.35</v>
      </c>
      <c r="J35" s="160">
        <f t="shared" si="0"/>
        <v>0</v>
      </c>
      <c r="K35" s="160">
        <f t="shared" si="0"/>
        <v>0</v>
      </c>
    </row>
    <row r="36" spans="1:11" s="160" customFormat="1" x14ac:dyDescent="0.2">
      <c r="A36" s="163">
        <v>25</v>
      </c>
      <c r="B36" s="171" t="s">
        <v>802</v>
      </c>
      <c r="C36" s="168">
        <v>1</v>
      </c>
      <c r="D36" s="169">
        <v>12</v>
      </c>
      <c r="E36" s="170">
        <v>1.08</v>
      </c>
      <c r="F36" s="165" t="s">
        <v>3276</v>
      </c>
      <c r="G36" s="165" t="s">
        <v>3277</v>
      </c>
      <c r="H36" s="160">
        <f>VLOOKUP(G36,'[2]расчет числ на 01.08 (2)'!$C$13:$CA$87,77,0)</f>
        <v>12</v>
      </c>
      <c r="I36" s="160">
        <f>VLOOKUP(G36,'[2]расчет числ на 01.08 (2)'!$C$13:$CA$87,76,0)</f>
        <v>1.08</v>
      </c>
      <c r="J36" s="160">
        <f t="shared" si="0"/>
        <v>0</v>
      </c>
      <c r="K36" s="160">
        <f t="shared" si="0"/>
        <v>0</v>
      </c>
    </row>
    <row r="37" spans="1:11" s="160" customFormat="1" x14ac:dyDescent="0.2">
      <c r="A37" s="163">
        <v>26</v>
      </c>
      <c r="B37" s="171" t="s">
        <v>800</v>
      </c>
      <c r="C37" s="168">
        <v>1</v>
      </c>
      <c r="D37" s="169">
        <v>8</v>
      </c>
      <c r="E37" s="170">
        <v>1.26</v>
      </c>
      <c r="F37" s="165" t="s">
        <v>3278</v>
      </c>
      <c r="G37" s="165" t="s">
        <v>3279</v>
      </c>
      <c r="H37" s="160">
        <f>VLOOKUP(G37,'[2]расчет числ на 01.08 (2)'!$C$13:$CA$87,77,0)</f>
        <v>8</v>
      </c>
      <c r="I37" s="160">
        <f>VLOOKUP(G37,'[2]расчет числ на 01.08 (2)'!$C$13:$CA$87,76,0)</f>
        <v>1.26</v>
      </c>
      <c r="J37" s="160">
        <f t="shared" si="0"/>
        <v>0</v>
      </c>
      <c r="K37" s="160">
        <f t="shared" si="0"/>
        <v>0</v>
      </c>
    </row>
    <row r="38" spans="1:11" s="160" customFormat="1" x14ac:dyDescent="0.2">
      <c r="A38" s="163">
        <v>27</v>
      </c>
      <c r="B38" s="171" t="s">
        <v>801</v>
      </c>
      <c r="C38" s="168">
        <v>1</v>
      </c>
      <c r="D38" s="169">
        <v>1</v>
      </c>
      <c r="E38" s="170">
        <v>1.51</v>
      </c>
      <c r="F38" s="165" t="s">
        <v>3280</v>
      </c>
      <c r="G38" s="165" t="s">
        <v>3281</v>
      </c>
      <c r="H38" s="160">
        <f>VLOOKUP(G38,'[2]расчет числ на 01.08 (2)'!$C$13:$CA$87,77,0)</f>
        <v>1</v>
      </c>
      <c r="I38" s="160">
        <f>VLOOKUP(G38,'[2]расчет числ на 01.08 (2)'!$C$13:$CA$87,76,0)</f>
        <v>1.51</v>
      </c>
      <c r="J38" s="160">
        <f t="shared" si="0"/>
        <v>0</v>
      </c>
      <c r="K38" s="160">
        <f t="shared" si="0"/>
        <v>0</v>
      </c>
    </row>
    <row r="39" spans="1:11" s="160" customFormat="1" x14ac:dyDescent="0.2">
      <c r="A39" s="163">
        <v>28</v>
      </c>
      <c r="B39" s="171" t="s">
        <v>3282</v>
      </c>
      <c r="C39" s="168">
        <v>1</v>
      </c>
      <c r="D39" s="169">
        <v>7</v>
      </c>
      <c r="E39" s="170">
        <v>1.27</v>
      </c>
      <c r="F39" s="165" t="s">
        <v>3283</v>
      </c>
      <c r="G39" s="165" t="s">
        <v>3284</v>
      </c>
      <c r="H39" s="160">
        <f>VLOOKUP(G39,'[2]расчет числ на 01.08 (2)'!$C$13:$CA$87,77,0)</f>
        <v>7</v>
      </c>
      <c r="I39" s="160">
        <f>VLOOKUP(G39,'[2]расчет числ на 01.08 (2)'!$C$13:$CA$87,76,0)</f>
        <v>1.27</v>
      </c>
      <c r="J39" s="160">
        <f t="shared" si="0"/>
        <v>0</v>
      </c>
      <c r="K39" s="160">
        <f t="shared" si="0"/>
        <v>0</v>
      </c>
    </row>
    <row r="40" spans="1:11" s="160" customFormat="1" x14ac:dyDescent="0.2">
      <c r="A40" s="163">
        <v>29</v>
      </c>
      <c r="B40" s="171" t="s">
        <v>3285</v>
      </c>
      <c r="C40" s="168">
        <v>1</v>
      </c>
      <c r="D40" s="169">
        <v>9</v>
      </c>
      <c r="E40" s="170">
        <v>1.23</v>
      </c>
      <c r="F40" s="165" t="s">
        <v>3286</v>
      </c>
      <c r="G40" s="165" t="s">
        <v>3287</v>
      </c>
      <c r="H40" s="160">
        <f>VLOOKUP(G40,'[2]расчет числ на 01.08 (2)'!$C$13:$CA$87,77,0)</f>
        <v>9</v>
      </c>
      <c r="I40" s="160">
        <f>VLOOKUP(G40,'[2]расчет числ на 01.08 (2)'!$C$13:$CA$87,76,0)</f>
        <v>1.23</v>
      </c>
      <c r="J40" s="160">
        <f t="shared" si="0"/>
        <v>0</v>
      </c>
      <c r="K40" s="160">
        <f t="shared" si="0"/>
        <v>0</v>
      </c>
    </row>
    <row r="41" spans="1:11" s="160" customFormat="1" x14ac:dyDescent="0.2">
      <c r="A41" s="163">
        <v>30</v>
      </c>
      <c r="B41" s="171" t="s">
        <v>888</v>
      </c>
      <c r="C41" s="168">
        <v>1</v>
      </c>
      <c r="D41" s="169">
        <v>10</v>
      </c>
      <c r="E41" s="170">
        <v>1.2</v>
      </c>
      <c r="F41" s="165" t="s">
        <v>3288</v>
      </c>
      <c r="G41" s="165" t="s">
        <v>3289</v>
      </c>
      <c r="H41" s="160">
        <f>VLOOKUP(G41,'[2]расчет числ на 01.08 (2)'!$C$13:$CA$87,77,0)</f>
        <v>10</v>
      </c>
      <c r="I41" s="160">
        <f>VLOOKUP(G41,'[2]расчет числ на 01.08 (2)'!$C$13:$CA$87,76,0)</f>
        <v>1.2</v>
      </c>
      <c r="J41" s="160">
        <f t="shared" si="0"/>
        <v>0</v>
      </c>
      <c r="K41" s="160">
        <f t="shared" si="0"/>
        <v>0</v>
      </c>
    </row>
    <row r="42" spans="1:11" s="160" customFormat="1" x14ac:dyDescent="0.2">
      <c r="A42" s="163">
        <v>31</v>
      </c>
      <c r="B42" s="171" t="s">
        <v>916</v>
      </c>
      <c r="C42" s="168">
        <v>1</v>
      </c>
      <c r="D42" s="169">
        <v>3</v>
      </c>
      <c r="E42" s="170">
        <v>1.4</v>
      </c>
      <c r="F42" s="165" t="s">
        <v>3290</v>
      </c>
      <c r="G42" s="165" t="s">
        <v>3291</v>
      </c>
      <c r="H42" s="160">
        <f>VLOOKUP(G42,'[2]расчет числ на 01.08 (2)'!$C$13:$CA$87,77,0)</f>
        <v>3</v>
      </c>
      <c r="I42" s="160">
        <f>VLOOKUP(G42,'[2]расчет числ на 01.08 (2)'!$C$13:$CA$87,76,0)</f>
        <v>1.4</v>
      </c>
      <c r="J42" s="160">
        <f t="shared" si="0"/>
        <v>0</v>
      </c>
      <c r="K42" s="160">
        <f t="shared" si="0"/>
        <v>0</v>
      </c>
    </row>
    <row r="43" spans="1:11" s="160" customFormat="1" x14ac:dyDescent="0.2">
      <c r="A43" s="163">
        <v>32</v>
      </c>
      <c r="B43" s="171" t="s">
        <v>889</v>
      </c>
      <c r="C43" s="168">
        <v>1</v>
      </c>
      <c r="D43" s="169">
        <v>4</v>
      </c>
      <c r="E43" s="170">
        <v>1.35</v>
      </c>
      <c r="F43" s="165" t="s">
        <v>3292</v>
      </c>
      <c r="G43" s="158" t="s">
        <v>3293</v>
      </c>
      <c r="H43" s="160">
        <f>VLOOKUP(G43,'[2]расчет числ на 01.08 (2)'!$C$13:$CA$87,77,0)</f>
        <v>4</v>
      </c>
      <c r="I43" s="160">
        <f>VLOOKUP(G43,'[2]расчет числ на 01.08 (2)'!$C$13:$CA$87,76,0)</f>
        <v>1.35</v>
      </c>
      <c r="J43" s="160">
        <f t="shared" si="0"/>
        <v>0</v>
      </c>
      <c r="K43" s="160">
        <f t="shared" si="0"/>
        <v>0</v>
      </c>
    </row>
    <row r="44" spans="1:11" s="160" customFormat="1" x14ac:dyDescent="0.2">
      <c r="A44" s="163">
        <v>33</v>
      </c>
      <c r="B44" s="171" t="s">
        <v>775</v>
      </c>
      <c r="C44" s="168">
        <v>1</v>
      </c>
      <c r="D44" s="169">
        <v>16</v>
      </c>
      <c r="E44" s="170">
        <v>0.99</v>
      </c>
      <c r="F44" s="165" t="s">
        <v>3294</v>
      </c>
      <c r="G44" s="165" t="s">
        <v>3295</v>
      </c>
      <c r="H44" s="160">
        <f>VLOOKUP(G44,'[2]расчет числ на 01.08 (2)'!$C$13:$CA$87,77,0)</f>
        <v>16</v>
      </c>
      <c r="I44" s="160">
        <f>VLOOKUP(G44,'[2]расчет числ на 01.08 (2)'!$C$13:$CA$87,76,0)</f>
        <v>0.99</v>
      </c>
      <c r="J44" s="160">
        <f t="shared" si="0"/>
        <v>0</v>
      </c>
      <c r="K44" s="160">
        <f t="shared" si="0"/>
        <v>0</v>
      </c>
    </row>
    <row r="45" spans="1:11" s="160" customFormat="1" x14ac:dyDescent="0.2">
      <c r="A45" s="163">
        <v>34</v>
      </c>
      <c r="B45" s="171" t="s">
        <v>890</v>
      </c>
      <c r="C45" s="168">
        <v>1</v>
      </c>
      <c r="D45" s="169">
        <v>33</v>
      </c>
      <c r="E45" s="170">
        <v>0.38</v>
      </c>
      <c r="F45" s="165" t="s">
        <v>3296</v>
      </c>
      <c r="G45" s="165" t="s">
        <v>3297</v>
      </c>
      <c r="H45" s="160">
        <f>VLOOKUP(G45,'[2]расчет числ на 01.08 (2)'!$C$13:$CA$87,77,0)</f>
        <v>33</v>
      </c>
      <c r="I45" s="160">
        <f>VLOOKUP(G45,'[2]расчет числ на 01.08 (2)'!$C$13:$CA$87,76,0)</f>
        <v>0.38</v>
      </c>
      <c r="J45" s="160">
        <f t="shared" si="0"/>
        <v>0</v>
      </c>
      <c r="K45" s="160">
        <f t="shared" si="0"/>
        <v>0</v>
      </c>
    </row>
    <row r="46" spans="1:11" s="160" customFormat="1" x14ac:dyDescent="0.2">
      <c r="A46" s="163">
        <v>35</v>
      </c>
      <c r="B46" s="171" t="s">
        <v>779</v>
      </c>
      <c r="C46" s="168">
        <v>1</v>
      </c>
      <c r="D46" s="169">
        <v>30</v>
      </c>
      <c r="E46" s="170">
        <v>0.6</v>
      </c>
      <c r="F46" s="165" t="s">
        <v>3298</v>
      </c>
      <c r="G46" s="165" t="s">
        <v>3299</v>
      </c>
      <c r="H46" s="160">
        <f>VLOOKUP(G46,'[2]расчет числ на 01.08 (2)'!$C$13:$CA$87,77,0)</f>
        <v>30</v>
      </c>
      <c r="I46" s="160">
        <f>VLOOKUP(G46,'[2]расчет числ на 01.08 (2)'!$C$13:$CA$87,76,0)</f>
        <v>0.6</v>
      </c>
      <c r="J46" s="160">
        <f t="shared" si="0"/>
        <v>0</v>
      </c>
      <c r="K46" s="160">
        <f t="shared" si="0"/>
        <v>0</v>
      </c>
    </row>
    <row r="47" spans="1:11" s="160" customFormat="1" x14ac:dyDescent="0.2">
      <c r="A47" s="163">
        <v>36</v>
      </c>
      <c r="B47" s="171" t="s">
        <v>757</v>
      </c>
      <c r="C47" s="168">
        <v>1</v>
      </c>
      <c r="D47" s="169">
        <v>10</v>
      </c>
      <c r="E47" s="170">
        <v>1.2</v>
      </c>
      <c r="F47" s="165" t="s">
        <v>3300</v>
      </c>
      <c r="G47" s="165" t="s">
        <v>3301</v>
      </c>
      <c r="H47" s="160">
        <f>VLOOKUP(G47,'[2]расчет числ на 01.08 (2)'!$C$13:$CA$87,77,0)</f>
        <v>10</v>
      </c>
      <c r="I47" s="160">
        <f>VLOOKUP(G47,'[2]расчет числ на 01.08 (2)'!$C$13:$CA$87,76,0)</f>
        <v>1.2</v>
      </c>
      <c r="J47" s="160">
        <f t="shared" si="0"/>
        <v>0</v>
      </c>
      <c r="K47" s="160">
        <f t="shared" si="0"/>
        <v>0</v>
      </c>
    </row>
    <row r="48" spans="1:11" s="160" customFormat="1" x14ac:dyDescent="0.2">
      <c r="A48" s="163">
        <v>37</v>
      </c>
      <c r="B48" s="171" t="s">
        <v>760</v>
      </c>
      <c r="C48" s="168">
        <v>1</v>
      </c>
      <c r="D48" s="169">
        <v>28</v>
      </c>
      <c r="E48" s="170">
        <v>0.75</v>
      </c>
      <c r="F48" s="165" t="s">
        <v>3302</v>
      </c>
      <c r="G48" s="165" t="s">
        <v>3303</v>
      </c>
      <c r="H48" s="160">
        <f>VLOOKUP(G48,'[2]расчет числ на 01.08 (2)'!$C$13:$CA$87,77,0)</f>
        <v>28</v>
      </c>
      <c r="I48" s="160">
        <f>VLOOKUP(G48,'[2]расчет числ на 01.08 (2)'!$C$13:$CA$87,76,0)</f>
        <v>0.75</v>
      </c>
      <c r="J48" s="160">
        <f t="shared" si="0"/>
        <v>0</v>
      </c>
      <c r="K48" s="160">
        <f t="shared" si="0"/>
        <v>0</v>
      </c>
    </row>
    <row r="49" spans="1:11" s="160" customFormat="1" x14ac:dyDescent="0.2">
      <c r="A49" s="163">
        <v>38</v>
      </c>
      <c r="B49" s="171" t="s">
        <v>3304</v>
      </c>
      <c r="C49" s="168">
        <v>1</v>
      </c>
      <c r="D49" s="169">
        <v>20</v>
      </c>
      <c r="E49" s="170">
        <v>0.93</v>
      </c>
      <c r="F49" s="166" t="s">
        <v>3305</v>
      </c>
      <c r="G49" s="160" t="s">
        <v>3306</v>
      </c>
      <c r="H49" s="160">
        <f>VLOOKUP(G49,'[2]расчет числ на 01.08 (2)'!$C$13:$CA$87,77,0)</f>
        <v>20</v>
      </c>
      <c r="I49" s="160">
        <f>VLOOKUP(G49,'[2]расчет числ на 01.08 (2)'!$C$13:$CA$87,76,0)</f>
        <v>0.93</v>
      </c>
      <c r="J49" s="160">
        <f t="shared" si="0"/>
        <v>0</v>
      </c>
      <c r="K49" s="160">
        <f t="shared" si="0"/>
        <v>0</v>
      </c>
    </row>
    <row r="50" spans="1:11" s="160" customFormat="1" x14ac:dyDescent="0.2">
      <c r="A50" s="163">
        <v>39</v>
      </c>
      <c r="B50" s="171" t="s">
        <v>824</v>
      </c>
      <c r="C50" s="168">
        <v>1</v>
      </c>
      <c r="D50" s="169">
        <v>2</v>
      </c>
      <c r="E50" s="170">
        <v>1.45</v>
      </c>
      <c r="F50" s="165" t="s">
        <v>3307</v>
      </c>
      <c r="G50" s="165" t="s">
        <v>3308</v>
      </c>
      <c r="H50" s="160">
        <f>VLOOKUP(G50,'[2]расчет числ на 01.08 (2)'!$C$13:$CA$87,77,0)</f>
        <v>2</v>
      </c>
      <c r="I50" s="160">
        <f>VLOOKUP(G50,'[2]расчет числ на 01.08 (2)'!$C$13:$CA$87,76,0)</f>
        <v>1.45</v>
      </c>
      <c r="J50" s="160">
        <f t="shared" si="0"/>
        <v>0</v>
      </c>
      <c r="K50" s="160">
        <f t="shared" si="0"/>
        <v>0</v>
      </c>
    </row>
    <row r="51" spans="1:11" s="160" customFormat="1" ht="25.5" x14ac:dyDescent="0.2">
      <c r="A51" s="163">
        <v>40</v>
      </c>
      <c r="B51" s="171" t="s">
        <v>762</v>
      </c>
      <c r="C51" s="168">
        <v>1</v>
      </c>
      <c r="D51" s="169">
        <v>30</v>
      </c>
      <c r="E51" s="170">
        <v>0.6</v>
      </c>
      <c r="F51" s="165" t="s">
        <v>3309</v>
      </c>
      <c r="G51" s="165" t="s">
        <v>3310</v>
      </c>
      <c r="H51" s="160">
        <f>VLOOKUP(G51,'[2]расчет числ на 01.08 (2)'!$C$13:$CA$87,77,0)</f>
        <v>30</v>
      </c>
      <c r="I51" s="160">
        <f>VLOOKUP(G51,'[2]расчет числ на 01.08 (2)'!$C$13:$CA$87,76,0)</f>
        <v>0.6</v>
      </c>
      <c r="J51" s="160">
        <f t="shared" si="0"/>
        <v>0</v>
      </c>
      <c r="K51" s="160">
        <f t="shared" si="0"/>
        <v>0</v>
      </c>
    </row>
    <row r="52" spans="1:11" s="160" customFormat="1" x14ac:dyDescent="0.2">
      <c r="A52" s="163">
        <v>41</v>
      </c>
      <c r="B52" s="171" t="s">
        <v>767</v>
      </c>
      <c r="C52" s="168">
        <v>1</v>
      </c>
      <c r="D52" s="169">
        <v>22</v>
      </c>
      <c r="E52" s="170">
        <v>0.88</v>
      </c>
      <c r="F52" s="165" t="s">
        <v>3311</v>
      </c>
      <c r="G52" s="165" t="s">
        <v>3312</v>
      </c>
      <c r="H52" s="160">
        <f>VLOOKUP(G52,'[2]расчет числ на 01.08 (2)'!$C$13:$CA$87,77,0)</f>
        <v>22</v>
      </c>
      <c r="I52" s="160">
        <f>VLOOKUP(G52,'[2]расчет числ на 01.08 (2)'!$C$13:$CA$87,76,0)</f>
        <v>0.88</v>
      </c>
      <c r="J52" s="160">
        <f t="shared" si="0"/>
        <v>0</v>
      </c>
      <c r="K52" s="160">
        <f t="shared" si="0"/>
        <v>0</v>
      </c>
    </row>
    <row r="53" spans="1:11" s="160" customFormat="1" x14ac:dyDescent="0.2">
      <c r="A53" s="163">
        <v>42</v>
      </c>
      <c r="B53" s="171" t="s">
        <v>834</v>
      </c>
      <c r="C53" s="168">
        <v>1</v>
      </c>
      <c r="D53" s="169">
        <v>20</v>
      </c>
      <c r="E53" s="170">
        <v>0.93</v>
      </c>
      <c r="F53" s="165" t="s">
        <v>3313</v>
      </c>
      <c r="G53" s="165" t="s">
        <v>3314</v>
      </c>
      <c r="H53" s="160">
        <f>VLOOKUP(G53,'[2]расчет числ на 01.08 (2)'!$C$13:$CA$87,77,0)</f>
        <v>20</v>
      </c>
      <c r="I53" s="160">
        <f>VLOOKUP(G53,'[2]расчет числ на 01.08 (2)'!$C$13:$CA$87,76,0)</f>
        <v>0.93</v>
      </c>
      <c r="J53" s="160">
        <f t="shared" si="0"/>
        <v>0</v>
      </c>
      <c r="K53" s="160">
        <f t="shared" si="0"/>
        <v>0</v>
      </c>
    </row>
    <row r="54" spans="1:11" s="160" customFormat="1" x14ac:dyDescent="0.2">
      <c r="A54" s="163">
        <v>43</v>
      </c>
      <c r="B54" s="171" t="s">
        <v>3315</v>
      </c>
      <c r="C54" s="168">
        <v>1</v>
      </c>
      <c r="D54" s="169">
        <v>32</v>
      </c>
      <c r="E54" s="170">
        <v>0.55000000000000004</v>
      </c>
      <c r="F54" s="165" t="s">
        <v>3316</v>
      </c>
      <c r="G54" s="160" t="s">
        <v>3317</v>
      </c>
      <c r="H54" s="160">
        <f>VLOOKUP(G54,'[2]расчет числ на 01.08 (2)'!$C$13:$CA$87,77,0)</f>
        <v>32</v>
      </c>
      <c r="I54" s="160">
        <f>VLOOKUP(G54,'[2]расчет числ на 01.08 (2)'!$C$13:$CA$87,76,0)</f>
        <v>0.55000000000000004</v>
      </c>
      <c r="J54" s="160">
        <f t="shared" si="0"/>
        <v>0</v>
      </c>
      <c r="K54" s="160">
        <f t="shared" si="0"/>
        <v>0</v>
      </c>
    </row>
    <row r="55" spans="1:11" s="160" customFormat="1" x14ac:dyDescent="0.2">
      <c r="A55" s="163">
        <v>44</v>
      </c>
      <c r="B55" s="171" t="s">
        <v>828</v>
      </c>
      <c r="C55" s="168">
        <v>1</v>
      </c>
      <c r="D55" s="169">
        <v>15</v>
      </c>
      <c r="E55" s="170">
        <v>1.02</v>
      </c>
      <c r="F55" s="165" t="s">
        <v>3318</v>
      </c>
      <c r="G55" s="165" t="s">
        <v>3319</v>
      </c>
      <c r="H55" s="160">
        <f>VLOOKUP(G55,'[2]расчет числ на 01.08 (2)'!$C$13:$CA$87,77,0)</f>
        <v>15</v>
      </c>
      <c r="I55" s="160">
        <f>VLOOKUP(G55,'[2]расчет числ на 01.08 (2)'!$C$13:$CA$87,76,0)</f>
        <v>1.02</v>
      </c>
      <c r="J55" s="160">
        <f t="shared" si="0"/>
        <v>0</v>
      </c>
      <c r="K55" s="160">
        <f t="shared" si="0"/>
        <v>0</v>
      </c>
    </row>
    <row r="56" spans="1:11" s="160" customFormat="1" x14ac:dyDescent="0.2">
      <c r="A56" s="163">
        <v>45</v>
      </c>
      <c r="B56" s="171" t="s">
        <v>820</v>
      </c>
      <c r="C56" s="168">
        <v>1</v>
      </c>
      <c r="D56" s="169">
        <v>23</v>
      </c>
      <c r="E56" s="170">
        <v>0.85</v>
      </c>
      <c r="F56" s="165" t="s">
        <v>3320</v>
      </c>
      <c r="G56" s="165" t="s">
        <v>3321</v>
      </c>
      <c r="H56" s="160">
        <f>VLOOKUP(G56,'[2]расчет числ на 01.08 (2)'!$C$13:$CA$87,77,0)</f>
        <v>23</v>
      </c>
      <c r="I56" s="160">
        <f>VLOOKUP(G56,'[2]расчет числ на 01.08 (2)'!$C$13:$CA$87,76,0)</f>
        <v>0.85</v>
      </c>
      <c r="J56" s="160">
        <f t="shared" si="0"/>
        <v>0</v>
      </c>
      <c r="K56" s="160">
        <f t="shared" si="0"/>
        <v>0</v>
      </c>
    </row>
    <row r="57" spans="1:11" s="160" customFormat="1" x14ac:dyDescent="0.2">
      <c r="A57" s="163">
        <v>46</v>
      </c>
      <c r="B57" s="171" t="s">
        <v>770</v>
      </c>
      <c r="C57" s="168">
        <v>1</v>
      </c>
      <c r="D57" s="169">
        <v>12</v>
      </c>
      <c r="E57" s="170">
        <v>1.08</v>
      </c>
      <c r="F57" s="165" t="s">
        <v>3322</v>
      </c>
      <c r="G57" s="165" t="s">
        <v>3323</v>
      </c>
      <c r="H57" s="160">
        <f>VLOOKUP(G57,'[2]расчет числ на 01.08 (2)'!$C$13:$CA$87,77,0)</f>
        <v>12</v>
      </c>
      <c r="I57" s="160">
        <f>VLOOKUP(G57,'[2]расчет числ на 01.08 (2)'!$C$13:$CA$87,76,0)</f>
        <v>1.08</v>
      </c>
      <c r="J57" s="160">
        <f t="shared" si="0"/>
        <v>0</v>
      </c>
      <c r="K57" s="160">
        <f t="shared" si="0"/>
        <v>0</v>
      </c>
    </row>
    <row r="58" spans="1:11" s="160" customFormat="1" x14ac:dyDescent="0.2">
      <c r="A58" s="163">
        <v>47</v>
      </c>
      <c r="B58" s="171" t="s">
        <v>777</v>
      </c>
      <c r="C58" s="168">
        <v>1</v>
      </c>
      <c r="D58" s="169">
        <v>13</v>
      </c>
      <c r="E58" s="170">
        <v>1.06</v>
      </c>
      <c r="F58" s="165" t="s">
        <v>3324</v>
      </c>
      <c r="G58" s="165" t="s">
        <v>3325</v>
      </c>
      <c r="H58" s="160">
        <f>VLOOKUP(G58,'[2]расчет числ на 01.08 (2)'!$C$13:$CA$87,77,0)</f>
        <v>13</v>
      </c>
      <c r="I58" s="160">
        <f>VLOOKUP(G58,'[2]расчет числ на 01.08 (2)'!$C$13:$CA$87,76,0)</f>
        <v>1.06</v>
      </c>
      <c r="J58" s="160">
        <f t="shared" si="0"/>
        <v>0</v>
      </c>
      <c r="K58" s="160">
        <f t="shared" si="0"/>
        <v>0</v>
      </c>
    </row>
    <row r="59" spans="1:11" s="160" customFormat="1" x14ac:dyDescent="0.2">
      <c r="A59" s="163">
        <v>48</v>
      </c>
      <c r="B59" s="171" t="s">
        <v>3326</v>
      </c>
      <c r="C59" s="168">
        <v>1</v>
      </c>
      <c r="D59" s="169">
        <v>26</v>
      </c>
      <c r="E59" s="170">
        <v>0.79</v>
      </c>
      <c r="F59" s="166" t="s">
        <v>3327</v>
      </c>
      <c r="G59" s="160" t="s">
        <v>3328</v>
      </c>
      <c r="H59" s="160">
        <f>VLOOKUP(G59,'[2]расчет числ на 01.08 (2)'!$C$13:$CA$87,77,0)</f>
        <v>26</v>
      </c>
      <c r="I59" s="160">
        <f>VLOOKUP(G59,'[2]расчет числ на 01.08 (2)'!$C$13:$CA$87,76,0)</f>
        <v>0.79</v>
      </c>
      <c r="J59" s="160">
        <f t="shared" si="0"/>
        <v>0</v>
      </c>
      <c r="K59" s="160">
        <f t="shared" si="0"/>
        <v>0</v>
      </c>
    </row>
    <row r="60" spans="1:11" s="160" customFormat="1" x14ac:dyDescent="0.2">
      <c r="A60" s="163">
        <v>49</v>
      </c>
      <c r="B60" s="171" t="s">
        <v>821</v>
      </c>
      <c r="C60" s="168">
        <v>1</v>
      </c>
      <c r="D60" s="169">
        <v>14</v>
      </c>
      <c r="E60" s="170">
        <v>1.03</v>
      </c>
      <c r="F60" s="165" t="s">
        <v>3329</v>
      </c>
      <c r="G60" s="165" t="s">
        <v>3330</v>
      </c>
      <c r="H60" s="160">
        <f>VLOOKUP(G60,'[2]расчет числ на 01.08 (2)'!$C$13:$CA$87,77,0)</f>
        <v>14</v>
      </c>
      <c r="I60" s="160">
        <f>VLOOKUP(G60,'[2]расчет числ на 01.08 (2)'!$C$13:$CA$87,76,0)</f>
        <v>1.03</v>
      </c>
      <c r="J60" s="160">
        <f t="shared" si="0"/>
        <v>0</v>
      </c>
      <c r="K60" s="160">
        <f t="shared" si="0"/>
        <v>0</v>
      </c>
    </row>
    <row r="61" spans="1:11" s="160" customFormat="1" x14ac:dyDescent="0.2">
      <c r="A61" s="163">
        <v>50</v>
      </c>
      <c r="B61" s="171" t="s">
        <v>3331</v>
      </c>
      <c r="C61" s="168">
        <v>1</v>
      </c>
      <c r="D61" s="169">
        <v>22</v>
      </c>
      <c r="E61" s="170">
        <v>0.88</v>
      </c>
      <c r="F61" s="165" t="s">
        <v>3332</v>
      </c>
      <c r="G61" s="160" t="s">
        <v>3333</v>
      </c>
      <c r="H61" s="160">
        <f>VLOOKUP(G61,'[2]расчет числ на 01.08 (2)'!$C$13:$CA$87,77,0)</f>
        <v>22</v>
      </c>
      <c r="I61" s="160">
        <f>VLOOKUP(G61,'[2]расчет числ на 01.08 (2)'!$C$13:$CA$87,76,0)</f>
        <v>0.88</v>
      </c>
      <c r="J61" s="160">
        <f t="shared" si="0"/>
        <v>0</v>
      </c>
      <c r="K61" s="160">
        <f t="shared" si="0"/>
        <v>0</v>
      </c>
    </row>
    <row r="62" spans="1:11" s="160" customFormat="1" x14ac:dyDescent="0.2">
      <c r="A62" s="163">
        <v>51</v>
      </c>
      <c r="B62" s="171" t="s">
        <v>814</v>
      </c>
      <c r="C62" s="168">
        <v>1</v>
      </c>
      <c r="D62" s="169">
        <v>1</v>
      </c>
      <c r="E62" s="170">
        <v>1.51</v>
      </c>
      <c r="F62" s="165" t="s">
        <v>3334</v>
      </c>
      <c r="G62" s="165" t="s">
        <v>3335</v>
      </c>
      <c r="H62" s="160">
        <f>VLOOKUP(G62,'[2]расчет числ на 01.08 (2)'!$C$13:$CA$87,77,0)</f>
        <v>1</v>
      </c>
      <c r="I62" s="160">
        <f>VLOOKUP(G62,'[2]расчет числ на 01.08 (2)'!$C$13:$CA$87,76,0)</f>
        <v>1.51</v>
      </c>
      <c r="J62" s="160">
        <f t="shared" si="0"/>
        <v>0</v>
      </c>
      <c r="K62" s="160">
        <f t="shared" si="0"/>
        <v>0</v>
      </c>
    </row>
    <row r="63" spans="1:11" s="160" customFormat="1" x14ac:dyDescent="0.2">
      <c r="A63" s="163">
        <v>52</v>
      </c>
      <c r="B63" s="171" t="s">
        <v>776</v>
      </c>
      <c r="C63" s="168">
        <v>1</v>
      </c>
      <c r="D63" s="169">
        <v>21</v>
      </c>
      <c r="E63" s="170">
        <v>0.91</v>
      </c>
      <c r="F63" s="165" t="s">
        <v>3336</v>
      </c>
      <c r="G63" s="165" t="s">
        <v>3337</v>
      </c>
      <c r="H63" s="160">
        <f>VLOOKUP(G63,'[2]расчет числ на 01.08 (2)'!$C$13:$CA$87,77,0)</f>
        <v>21</v>
      </c>
      <c r="I63" s="160">
        <f>VLOOKUP(G63,'[2]расчет числ на 01.08 (2)'!$C$13:$CA$87,76,0)</f>
        <v>0.91</v>
      </c>
      <c r="J63" s="160">
        <f t="shared" si="0"/>
        <v>0</v>
      </c>
      <c r="K63" s="160">
        <f t="shared" si="0"/>
        <v>0</v>
      </c>
    </row>
    <row r="64" spans="1:11" s="160" customFormat="1" x14ac:dyDescent="0.2">
      <c r="A64" s="163">
        <v>53</v>
      </c>
      <c r="B64" s="171" t="s">
        <v>894</v>
      </c>
      <c r="C64" s="168">
        <v>1</v>
      </c>
      <c r="D64" s="169">
        <v>14</v>
      </c>
      <c r="E64" s="170">
        <v>1.03</v>
      </c>
      <c r="F64" s="165" t="s">
        <v>3338</v>
      </c>
      <c r="G64" s="165" t="s">
        <v>3339</v>
      </c>
      <c r="H64" s="160">
        <f>VLOOKUP(G64,'[2]расчет числ на 01.08 (2)'!$C$13:$CA$87,77,0)</f>
        <v>14</v>
      </c>
      <c r="I64" s="160">
        <f>VLOOKUP(G64,'[2]расчет числ на 01.08 (2)'!$C$13:$CA$87,76,0)</f>
        <v>1.03</v>
      </c>
      <c r="J64" s="160">
        <f t="shared" si="0"/>
        <v>0</v>
      </c>
      <c r="K64" s="160">
        <f t="shared" si="0"/>
        <v>0</v>
      </c>
    </row>
    <row r="65" spans="1:11" s="160" customFormat="1" x14ac:dyDescent="0.2">
      <c r="A65" s="163">
        <v>54</v>
      </c>
      <c r="B65" s="171" t="s">
        <v>882</v>
      </c>
      <c r="C65" s="168">
        <v>1</v>
      </c>
      <c r="D65" s="169">
        <v>12</v>
      </c>
      <c r="E65" s="170">
        <v>1.08</v>
      </c>
      <c r="F65" s="165" t="s">
        <v>3340</v>
      </c>
      <c r="G65" s="165" t="s">
        <v>3341</v>
      </c>
      <c r="H65" s="160">
        <f>VLOOKUP(G65,'[2]расчет числ на 01.08 (2)'!$C$13:$CA$87,77,0)</f>
        <v>12</v>
      </c>
      <c r="I65" s="160">
        <f>VLOOKUP(G65,'[2]расчет числ на 01.08 (2)'!$C$13:$CA$87,76,0)</f>
        <v>1.08</v>
      </c>
      <c r="J65" s="160">
        <f t="shared" si="0"/>
        <v>0</v>
      </c>
      <c r="K65" s="160">
        <f t="shared" si="0"/>
        <v>0</v>
      </c>
    </row>
    <row r="66" spans="1:11" s="160" customFormat="1" x14ac:dyDescent="0.2">
      <c r="A66" s="163">
        <v>55</v>
      </c>
      <c r="B66" s="171" t="s">
        <v>878</v>
      </c>
      <c r="C66" s="168">
        <v>1</v>
      </c>
      <c r="D66" s="169">
        <v>10</v>
      </c>
      <c r="E66" s="170">
        <v>1.2</v>
      </c>
      <c r="F66" s="165" t="s">
        <v>3342</v>
      </c>
      <c r="G66" s="165" t="s">
        <v>3343</v>
      </c>
      <c r="H66" s="160">
        <f>VLOOKUP(G66,'[2]расчет числ на 01.08 (2)'!$C$13:$CA$87,77,0)</f>
        <v>10</v>
      </c>
      <c r="I66" s="160">
        <f>VLOOKUP(G66,'[2]расчет числ на 01.08 (2)'!$C$13:$CA$87,76,0)</f>
        <v>1.2</v>
      </c>
      <c r="J66" s="160">
        <f t="shared" si="0"/>
        <v>0</v>
      </c>
      <c r="K66" s="160">
        <f t="shared" si="0"/>
        <v>0</v>
      </c>
    </row>
    <row r="67" spans="1:11" s="160" customFormat="1" x14ac:dyDescent="0.2">
      <c r="A67" s="163">
        <v>56</v>
      </c>
      <c r="B67" s="171" t="s">
        <v>806</v>
      </c>
      <c r="C67" s="168">
        <v>1</v>
      </c>
      <c r="D67" s="169">
        <v>21</v>
      </c>
      <c r="E67" s="170">
        <v>0.91</v>
      </c>
      <c r="F67" s="165" t="s">
        <v>3344</v>
      </c>
      <c r="G67" s="165" t="s">
        <v>3345</v>
      </c>
      <c r="H67" s="160">
        <f>VLOOKUP(G67,'[2]расчет числ на 01.08 (2)'!$C$13:$CA$87,77,0)</f>
        <v>21</v>
      </c>
      <c r="I67" s="160">
        <f>VLOOKUP(G67,'[2]расчет числ на 01.08 (2)'!$C$13:$CA$87,76,0)</f>
        <v>0.91</v>
      </c>
      <c r="J67" s="160">
        <f t="shared" si="0"/>
        <v>0</v>
      </c>
      <c r="K67" s="160">
        <f t="shared" si="0"/>
        <v>0</v>
      </c>
    </row>
    <row r="68" spans="1:11" s="160" customFormat="1" x14ac:dyDescent="0.2">
      <c r="A68" s="163">
        <v>57</v>
      </c>
      <c r="B68" s="171" t="s">
        <v>778</v>
      </c>
      <c r="C68" s="168">
        <v>1</v>
      </c>
      <c r="D68" s="169">
        <v>17</v>
      </c>
      <c r="E68" s="170">
        <v>0.97</v>
      </c>
      <c r="F68" s="165" t="s">
        <v>3346</v>
      </c>
      <c r="G68" s="165" t="s">
        <v>3347</v>
      </c>
      <c r="H68" s="160">
        <f>VLOOKUP(G68,'[2]расчет числ на 01.08 (2)'!$C$13:$CA$87,77,0)</f>
        <v>17</v>
      </c>
      <c r="I68" s="160">
        <f>VLOOKUP(G68,'[2]расчет числ на 01.08 (2)'!$C$13:$CA$87,76,0)</f>
        <v>0.97</v>
      </c>
      <c r="J68" s="160">
        <f t="shared" si="0"/>
        <v>0</v>
      </c>
      <c r="K68" s="160">
        <f t="shared" si="0"/>
        <v>0</v>
      </c>
    </row>
    <row r="69" spans="1:11" s="160" customFormat="1" x14ac:dyDescent="0.2">
      <c r="A69" s="163">
        <v>58</v>
      </c>
      <c r="B69" s="171" t="s">
        <v>902</v>
      </c>
      <c r="C69" s="168">
        <v>1</v>
      </c>
      <c r="D69" s="169">
        <v>31</v>
      </c>
      <c r="E69" s="170">
        <v>0.57999999999999996</v>
      </c>
      <c r="F69" s="165" t="s">
        <v>3348</v>
      </c>
      <c r="G69" s="165" t="s">
        <v>3349</v>
      </c>
      <c r="H69" s="160">
        <f>VLOOKUP(G69,'[2]расчет числ на 01.08 (2)'!$C$13:$CA$87,77,0)</f>
        <v>31</v>
      </c>
      <c r="I69" s="160">
        <f>VLOOKUP(G69,'[2]расчет числ на 01.08 (2)'!$C$13:$CA$87,76,0)</f>
        <v>0.57999999999999996</v>
      </c>
      <c r="J69" s="160">
        <f t="shared" si="0"/>
        <v>0</v>
      </c>
      <c r="K69" s="160">
        <f t="shared" si="0"/>
        <v>0</v>
      </c>
    </row>
    <row r="70" spans="1:11" s="160" customFormat="1" x14ac:dyDescent="0.2">
      <c r="A70" s="163">
        <v>59</v>
      </c>
      <c r="B70" s="171" t="s">
        <v>3350</v>
      </c>
      <c r="C70" s="168">
        <v>1</v>
      </c>
      <c r="D70" s="169">
        <v>26</v>
      </c>
      <c r="E70" s="170">
        <v>0.79</v>
      </c>
      <c r="F70" s="165" t="s">
        <v>3351</v>
      </c>
      <c r="G70" s="165" t="s">
        <v>3352</v>
      </c>
      <c r="H70" s="160">
        <f>VLOOKUP(G70,'[2]расчет числ на 01.08 (2)'!$C$13:$CA$87,77,0)</f>
        <v>26</v>
      </c>
      <c r="I70" s="160">
        <f>VLOOKUP(G70,'[2]расчет числ на 01.08 (2)'!$C$13:$CA$87,76,0)</f>
        <v>0.79</v>
      </c>
      <c r="J70" s="160">
        <f t="shared" si="0"/>
        <v>0</v>
      </c>
      <c r="K70" s="160">
        <f t="shared" si="0"/>
        <v>0</v>
      </c>
    </row>
    <row r="71" spans="1:11" s="160" customFormat="1" x14ac:dyDescent="0.2">
      <c r="A71" s="163">
        <v>60</v>
      </c>
      <c r="B71" s="171" t="s">
        <v>784</v>
      </c>
      <c r="C71" s="168">
        <v>1</v>
      </c>
      <c r="D71" s="169">
        <v>19</v>
      </c>
      <c r="E71" s="170">
        <v>0.94</v>
      </c>
      <c r="F71" s="165" t="s">
        <v>3353</v>
      </c>
      <c r="G71" s="165" t="s">
        <v>3354</v>
      </c>
      <c r="H71" s="160">
        <f>VLOOKUP(G71,'[2]расчет числ на 01.08 (2)'!$C$13:$CA$87,77,0)</f>
        <v>19</v>
      </c>
      <c r="I71" s="160">
        <f>VLOOKUP(G71,'[2]расчет числ на 01.08 (2)'!$C$13:$CA$87,76,0)</f>
        <v>0.94</v>
      </c>
      <c r="J71" s="160">
        <f t="shared" si="0"/>
        <v>0</v>
      </c>
      <c r="K71" s="160">
        <f t="shared" si="0"/>
        <v>0</v>
      </c>
    </row>
    <row r="72" spans="1:11" s="160" customFormat="1" x14ac:dyDescent="0.2">
      <c r="A72" s="163">
        <v>61</v>
      </c>
      <c r="B72" s="171" t="s">
        <v>3355</v>
      </c>
      <c r="C72" s="168">
        <v>1</v>
      </c>
      <c r="D72" s="169">
        <v>13</v>
      </c>
      <c r="E72" s="170">
        <v>1.06</v>
      </c>
      <c r="F72" s="165" t="s">
        <v>3356</v>
      </c>
      <c r="G72" s="160" t="s">
        <v>3357</v>
      </c>
      <c r="H72" s="160">
        <f>VLOOKUP(G72,'[2]расчет числ на 01.08 (2)'!$C$13:$CA$87,77,0)</f>
        <v>13</v>
      </c>
      <c r="I72" s="160">
        <f>VLOOKUP(G72,'[2]расчет числ на 01.08 (2)'!$C$13:$CA$87,76,0)</f>
        <v>1.06</v>
      </c>
      <c r="J72" s="160">
        <f t="shared" si="0"/>
        <v>0</v>
      </c>
      <c r="K72" s="160">
        <f t="shared" si="0"/>
        <v>0</v>
      </c>
    </row>
    <row r="73" spans="1:11" s="160" customFormat="1" x14ac:dyDescent="0.2">
      <c r="A73" s="163">
        <v>62</v>
      </c>
      <c r="B73" s="171" t="s">
        <v>829</v>
      </c>
      <c r="C73" s="168">
        <v>1</v>
      </c>
      <c r="D73" s="169">
        <v>11</v>
      </c>
      <c r="E73" s="170">
        <v>1.1499999999999999</v>
      </c>
      <c r="F73" s="165" t="s">
        <v>3358</v>
      </c>
      <c r="G73" s="165" t="s">
        <v>3359</v>
      </c>
      <c r="H73" s="160">
        <f>VLOOKUP(G73,'[2]расчет числ на 01.08 (2)'!$C$13:$CA$87,77,0)</f>
        <v>11</v>
      </c>
      <c r="I73" s="160">
        <f>VLOOKUP(G73,'[2]расчет числ на 01.08 (2)'!$C$13:$CA$87,76,0)</f>
        <v>1.1499999999999999</v>
      </c>
      <c r="J73" s="160">
        <f t="shared" si="0"/>
        <v>0</v>
      </c>
      <c r="K73" s="160">
        <f t="shared" si="0"/>
        <v>0</v>
      </c>
    </row>
    <row r="74" spans="1:11" s="160" customFormat="1" x14ac:dyDescent="0.2">
      <c r="A74" s="163">
        <v>63</v>
      </c>
      <c r="B74" s="171" t="s">
        <v>772</v>
      </c>
      <c r="C74" s="168">
        <v>1</v>
      </c>
      <c r="D74" s="169">
        <v>28</v>
      </c>
      <c r="E74" s="170">
        <v>0.75</v>
      </c>
      <c r="F74" s="165" t="s">
        <v>3360</v>
      </c>
      <c r="G74" s="165" t="s">
        <v>3361</v>
      </c>
      <c r="H74" s="160">
        <f>VLOOKUP(G74,'[2]расчет числ на 01.08 (2)'!$C$13:$CA$87,77,0)</f>
        <v>28</v>
      </c>
      <c r="I74" s="160">
        <f>VLOOKUP(G74,'[2]расчет числ на 01.08 (2)'!$C$13:$CA$87,76,0)</f>
        <v>0.75</v>
      </c>
      <c r="J74" s="160">
        <f t="shared" si="0"/>
        <v>0</v>
      </c>
      <c r="K74" s="160">
        <f t="shared" si="0"/>
        <v>0</v>
      </c>
    </row>
    <row r="75" spans="1:11" s="160" customFormat="1" x14ac:dyDescent="0.2">
      <c r="A75" s="163">
        <v>64</v>
      </c>
      <c r="B75" s="171" t="s">
        <v>764</v>
      </c>
      <c r="C75" s="168">
        <v>1</v>
      </c>
      <c r="D75" s="169">
        <v>27</v>
      </c>
      <c r="E75" s="170">
        <v>0.77</v>
      </c>
      <c r="F75" s="165" t="s">
        <v>3362</v>
      </c>
      <c r="G75" s="165" t="s">
        <v>3363</v>
      </c>
      <c r="H75" s="160">
        <f>VLOOKUP(G75,'[2]расчет числ на 01.08 (2)'!$C$13:$CA$87,77,0)</f>
        <v>27</v>
      </c>
      <c r="I75" s="160">
        <f>VLOOKUP(G75,'[2]расчет числ на 01.08 (2)'!$C$13:$CA$87,76,0)</f>
        <v>0.77</v>
      </c>
      <c r="J75" s="160">
        <f t="shared" si="0"/>
        <v>0</v>
      </c>
      <c r="K75" s="160">
        <f t="shared" si="0"/>
        <v>0</v>
      </c>
    </row>
    <row r="76" spans="1:11" s="160" customFormat="1" x14ac:dyDescent="0.2">
      <c r="A76" s="163">
        <v>65</v>
      </c>
      <c r="B76" s="171" t="s">
        <v>763</v>
      </c>
      <c r="C76" s="168">
        <v>1</v>
      </c>
      <c r="D76" s="169">
        <v>18</v>
      </c>
      <c r="E76" s="170">
        <v>0.95</v>
      </c>
      <c r="F76" s="165" t="s">
        <v>3364</v>
      </c>
      <c r="G76" s="165" t="s">
        <v>3365</v>
      </c>
      <c r="H76" s="160">
        <f>VLOOKUP(G76,'[2]расчет числ на 01.08 (2)'!$C$13:$CA$87,77,0)</f>
        <v>18</v>
      </c>
      <c r="I76" s="160">
        <f>VLOOKUP(G76,'[2]расчет числ на 01.08 (2)'!$C$13:$CA$87,76,0)</f>
        <v>0.95</v>
      </c>
      <c r="J76" s="160">
        <f t="shared" si="0"/>
        <v>0</v>
      </c>
      <c r="K76" s="160">
        <f t="shared" si="0"/>
        <v>0</v>
      </c>
    </row>
    <row r="77" spans="1:11" s="160" customFormat="1" x14ac:dyDescent="0.2">
      <c r="A77" s="163">
        <v>66</v>
      </c>
      <c r="B77" s="171" t="s">
        <v>771</v>
      </c>
      <c r="C77" s="168">
        <v>1</v>
      </c>
      <c r="D77" s="169">
        <v>15</v>
      </c>
      <c r="E77" s="170">
        <v>1.02</v>
      </c>
      <c r="F77" s="165" t="s">
        <v>3366</v>
      </c>
      <c r="G77" s="165" t="s">
        <v>3367</v>
      </c>
      <c r="H77" s="160">
        <f>VLOOKUP(G77,'[2]расчет числ на 01.08 (2)'!$C$13:$CA$87,77,0)</f>
        <v>15</v>
      </c>
      <c r="I77" s="160">
        <f>VLOOKUP(G77,'[2]расчет числ на 01.08 (2)'!$C$13:$CA$87,76,0)</f>
        <v>1.02</v>
      </c>
      <c r="J77" s="160">
        <f t="shared" ref="J77:K86" si="1">D77-H77</f>
        <v>0</v>
      </c>
      <c r="K77" s="160">
        <f t="shared" si="1"/>
        <v>0</v>
      </c>
    </row>
    <row r="78" spans="1:11" s="160" customFormat="1" x14ac:dyDescent="0.2">
      <c r="A78" s="163">
        <v>67</v>
      </c>
      <c r="B78" s="171" t="s">
        <v>781</v>
      </c>
      <c r="C78" s="168">
        <v>1</v>
      </c>
      <c r="D78" s="169">
        <v>25</v>
      </c>
      <c r="E78" s="170">
        <v>0.82</v>
      </c>
      <c r="F78" s="165" t="s">
        <v>3368</v>
      </c>
      <c r="G78" s="165" t="s">
        <v>3369</v>
      </c>
      <c r="H78" s="160">
        <f>VLOOKUP(G78,'[2]расчет числ на 01.08 (2)'!$C$13:$CA$87,77,0)</f>
        <v>25</v>
      </c>
      <c r="I78" s="160">
        <f>VLOOKUP(G78,'[2]расчет числ на 01.08 (2)'!$C$13:$CA$87,76,0)</f>
        <v>0.82</v>
      </c>
      <c r="J78" s="160">
        <f t="shared" si="1"/>
        <v>0</v>
      </c>
      <c r="K78" s="160">
        <f t="shared" si="1"/>
        <v>0</v>
      </c>
    </row>
    <row r="79" spans="1:11" s="160" customFormat="1" x14ac:dyDescent="0.2">
      <c r="A79" s="163">
        <v>68</v>
      </c>
      <c r="B79" s="171" t="s">
        <v>774</v>
      </c>
      <c r="C79" s="168">
        <v>1</v>
      </c>
      <c r="D79" s="169">
        <v>24</v>
      </c>
      <c r="E79" s="170">
        <v>0.83</v>
      </c>
      <c r="F79" s="165" t="s">
        <v>3370</v>
      </c>
      <c r="G79" s="165" t="s">
        <v>3371</v>
      </c>
      <c r="H79" s="160">
        <f>VLOOKUP(G79,'[2]расчет числ на 01.08 (2)'!$C$13:$CA$87,77,0)</f>
        <v>24</v>
      </c>
      <c r="I79" s="160">
        <f>VLOOKUP(G79,'[2]расчет числ на 01.08 (2)'!$C$13:$CA$87,76,0)</f>
        <v>0.83</v>
      </c>
      <c r="J79" s="160">
        <f t="shared" si="1"/>
        <v>0</v>
      </c>
      <c r="K79" s="160">
        <f t="shared" si="1"/>
        <v>0</v>
      </c>
    </row>
    <row r="80" spans="1:11" s="160" customFormat="1" x14ac:dyDescent="0.2">
      <c r="A80" s="163">
        <v>69</v>
      </c>
      <c r="B80" s="171" t="s">
        <v>818</v>
      </c>
      <c r="C80" s="168">
        <v>1</v>
      </c>
      <c r="D80" s="169">
        <v>33</v>
      </c>
      <c r="E80" s="170">
        <v>0.38</v>
      </c>
      <c r="F80" s="165" t="s">
        <v>3372</v>
      </c>
      <c r="G80" s="165" t="s">
        <v>3373</v>
      </c>
      <c r="H80" s="160">
        <f>VLOOKUP(G80,'[2]расчет числ на 01.08 (2)'!$C$13:$CA$87,77,0)</f>
        <v>33</v>
      </c>
      <c r="I80" s="160">
        <f>VLOOKUP(G80,'[2]расчет числ на 01.08 (2)'!$C$13:$CA$87,76,0)</f>
        <v>0.38</v>
      </c>
      <c r="J80" s="160">
        <f t="shared" si="1"/>
        <v>0</v>
      </c>
      <c r="K80" s="160">
        <f t="shared" si="1"/>
        <v>0</v>
      </c>
    </row>
    <row r="81" spans="1:11" s="160" customFormat="1" x14ac:dyDescent="0.2">
      <c r="A81" s="163">
        <v>70</v>
      </c>
      <c r="B81" s="171" t="s">
        <v>815</v>
      </c>
      <c r="C81" s="168">
        <v>1</v>
      </c>
      <c r="D81" s="169">
        <v>29</v>
      </c>
      <c r="E81" s="170">
        <v>0.71</v>
      </c>
      <c r="F81" s="165" t="s">
        <v>3374</v>
      </c>
      <c r="G81" s="165" t="s">
        <v>3375</v>
      </c>
      <c r="H81" s="160">
        <f>VLOOKUP(G81,'[2]расчет числ на 01.08 (2)'!$C$13:$CA$87,77,0)</f>
        <v>29</v>
      </c>
      <c r="I81" s="160">
        <f>VLOOKUP(G81,'[2]расчет числ на 01.08 (2)'!$C$13:$CA$87,76,0)</f>
        <v>0.71</v>
      </c>
      <c r="J81" s="160">
        <f t="shared" si="1"/>
        <v>0</v>
      </c>
      <c r="K81" s="160">
        <f t="shared" si="1"/>
        <v>0</v>
      </c>
    </row>
    <row r="82" spans="1:11" s="160" customFormat="1" x14ac:dyDescent="0.2">
      <c r="A82" s="163">
        <v>71</v>
      </c>
      <c r="B82" s="171" t="s">
        <v>766</v>
      </c>
      <c r="C82" s="168">
        <v>1</v>
      </c>
      <c r="D82" s="169">
        <v>23</v>
      </c>
      <c r="E82" s="170">
        <v>0.85</v>
      </c>
      <c r="F82" s="165" t="s">
        <v>3376</v>
      </c>
      <c r="G82" s="165" t="s">
        <v>3377</v>
      </c>
      <c r="H82" s="160">
        <f>VLOOKUP(G82,'[2]расчет числ на 01.08 (2)'!$C$13:$CA$87,77,0)</f>
        <v>23</v>
      </c>
      <c r="I82" s="160">
        <f>VLOOKUP(G82,'[2]расчет числ на 01.08 (2)'!$C$13:$CA$87,76,0)</f>
        <v>0.85</v>
      </c>
      <c r="J82" s="160">
        <f t="shared" si="1"/>
        <v>0</v>
      </c>
      <c r="K82" s="160">
        <f t="shared" si="1"/>
        <v>0</v>
      </c>
    </row>
    <row r="83" spans="1:11" s="160" customFormat="1" x14ac:dyDescent="0.2">
      <c r="A83" s="163">
        <v>72</v>
      </c>
      <c r="B83" s="171" t="s">
        <v>769</v>
      </c>
      <c r="C83" s="168">
        <v>1</v>
      </c>
      <c r="D83" s="169">
        <v>7</v>
      </c>
      <c r="E83" s="170">
        <v>1.27</v>
      </c>
      <c r="F83" s="165" t="s">
        <v>3378</v>
      </c>
      <c r="G83" s="165" t="s">
        <v>3379</v>
      </c>
      <c r="H83" s="160">
        <f>VLOOKUP(G83,'[2]расчет числ на 01.08 (2)'!$C$13:$CA$87,77,0)</f>
        <v>7</v>
      </c>
      <c r="I83" s="160">
        <f>VLOOKUP(G83,'[2]расчет числ на 01.08 (2)'!$C$13:$CA$87,76,0)</f>
        <v>1.27</v>
      </c>
      <c r="J83" s="160">
        <f t="shared" si="1"/>
        <v>0</v>
      </c>
      <c r="K83" s="160">
        <f t="shared" si="1"/>
        <v>0</v>
      </c>
    </row>
    <row r="84" spans="1:11" s="160" customFormat="1" x14ac:dyDescent="0.2">
      <c r="A84" s="163">
        <v>73</v>
      </c>
      <c r="B84" s="171" t="s">
        <v>831</v>
      </c>
      <c r="C84" s="168">
        <v>1</v>
      </c>
      <c r="D84" s="169">
        <v>5</v>
      </c>
      <c r="E84" s="170">
        <v>1.31</v>
      </c>
      <c r="F84" s="165" t="s">
        <v>3380</v>
      </c>
      <c r="G84" s="165" t="s">
        <v>3381</v>
      </c>
      <c r="H84" s="160">
        <f>VLOOKUP(G84,'[2]расчет числ на 01.08 (2)'!$C$13:$CA$87,77,0)</f>
        <v>5</v>
      </c>
      <c r="I84" s="160">
        <f>VLOOKUP(G84,'[2]расчет числ на 01.08 (2)'!$C$13:$CA$87,76,0)</f>
        <v>1.31</v>
      </c>
      <c r="J84" s="160">
        <f t="shared" si="1"/>
        <v>0</v>
      </c>
      <c r="K84" s="160">
        <f t="shared" si="1"/>
        <v>0</v>
      </c>
    </row>
    <row r="85" spans="1:11" s="160" customFormat="1" x14ac:dyDescent="0.2">
      <c r="A85" s="163">
        <v>74</v>
      </c>
      <c r="B85" s="171" t="s">
        <v>830</v>
      </c>
      <c r="C85" s="168">
        <v>1</v>
      </c>
      <c r="D85" s="169">
        <v>24</v>
      </c>
      <c r="E85" s="170">
        <v>0.83</v>
      </c>
      <c r="F85" s="165" t="s">
        <v>3382</v>
      </c>
      <c r="G85" s="165" t="s">
        <v>3383</v>
      </c>
      <c r="H85" s="160">
        <f>VLOOKUP(G85,'[2]расчет числ на 01.08 (2)'!$C$13:$CA$87,77,0)</f>
        <v>24</v>
      </c>
      <c r="I85" s="160">
        <f>VLOOKUP(G85,'[2]расчет числ на 01.08 (2)'!$C$13:$CA$87,76,0)</f>
        <v>0.83</v>
      </c>
      <c r="J85" s="160">
        <f t="shared" si="1"/>
        <v>0</v>
      </c>
      <c r="K85" s="160">
        <f t="shared" si="1"/>
        <v>0</v>
      </c>
    </row>
    <row r="86" spans="1:11" s="160" customFormat="1" x14ac:dyDescent="0.2">
      <c r="A86" s="163">
        <v>75</v>
      </c>
      <c r="B86" s="171" t="s">
        <v>822</v>
      </c>
      <c r="C86" s="168">
        <v>1</v>
      </c>
      <c r="D86" s="169">
        <v>16</v>
      </c>
      <c r="E86" s="170">
        <v>0.99</v>
      </c>
      <c r="F86" s="165" t="s">
        <v>3384</v>
      </c>
      <c r="G86" s="165" t="s">
        <v>3385</v>
      </c>
      <c r="H86" s="160">
        <f>VLOOKUP(G86,'[2]расчет числ на 01.08 (2)'!$C$13:$CA$87,77,0)</f>
        <v>16</v>
      </c>
      <c r="I86" s="160">
        <f>VLOOKUP(G86,'[2]расчет числ на 01.08 (2)'!$C$13:$CA$87,76,0)</f>
        <v>0.99</v>
      </c>
      <c r="J86" s="160">
        <f t="shared" si="1"/>
        <v>0</v>
      </c>
      <c r="K86" s="160">
        <f t="shared" si="1"/>
        <v>0</v>
      </c>
    </row>
    <row r="87" spans="1:11" s="160" customFormat="1" x14ac:dyDescent="0.2"/>
    <row r="88" spans="1:11" ht="63" x14ac:dyDescent="0.2">
      <c r="B88" s="172" t="s">
        <v>3386</v>
      </c>
      <c r="C88" s="160"/>
      <c r="D88" s="158"/>
      <c r="E88" s="158"/>
      <c r="F88" s="158"/>
    </row>
    <row r="89" spans="1:11" ht="25.5" x14ac:dyDescent="0.2">
      <c r="A89" s="163" t="s">
        <v>752</v>
      </c>
      <c r="B89" s="163" t="s">
        <v>754</v>
      </c>
      <c r="C89" s="173" t="s">
        <v>3387</v>
      </c>
      <c r="D89" s="158"/>
      <c r="E89" s="158"/>
      <c r="F89" s="158"/>
    </row>
    <row r="90" spans="1:11" ht="25.5" x14ac:dyDescent="0.2">
      <c r="A90" s="163">
        <v>1</v>
      </c>
      <c r="B90" s="171" t="s">
        <v>3388</v>
      </c>
      <c r="C90" s="174">
        <v>2</v>
      </c>
      <c r="D90" s="158"/>
      <c r="E90" s="158"/>
      <c r="F90" s="158"/>
    </row>
    <row r="91" spans="1:11" x14ac:dyDescent="0.2">
      <c r="A91" s="163">
        <v>2</v>
      </c>
      <c r="B91" s="171" t="s">
        <v>787</v>
      </c>
      <c r="C91" s="174">
        <v>2</v>
      </c>
      <c r="D91" s="158"/>
      <c r="E91" s="158"/>
      <c r="F91" s="158"/>
    </row>
    <row r="92" spans="1:11" x14ac:dyDescent="0.2">
      <c r="A92" s="163">
        <v>3</v>
      </c>
      <c r="B92" s="171" t="s">
        <v>3389</v>
      </c>
      <c r="C92" s="174">
        <v>2</v>
      </c>
      <c r="D92" s="158"/>
      <c r="E92" s="158"/>
      <c r="F92" s="158"/>
    </row>
    <row r="93" spans="1:11" x14ac:dyDescent="0.2">
      <c r="A93" s="163">
        <v>4</v>
      </c>
      <c r="B93" s="171" t="s">
        <v>3390</v>
      </c>
      <c r="C93" s="174">
        <v>2</v>
      </c>
      <c r="D93" s="158"/>
      <c r="E93" s="158"/>
      <c r="F93" s="158"/>
    </row>
    <row r="94" spans="1:11" x14ac:dyDescent="0.2">
      <c r="A94" s="163">
        <v>5</v>
      </c>
      <c r="B94" s="171" t="s">
        <v>3391</v>
      </c>
      <c r="C94" s="174">
        <v>2</v>
      </c>
      <c r="D94" s="158"/>
      <c r="E94" s="158"/>
      <c r="F94" s="158"/>
    </row>
    <row r="95" spans="1:11" ht="25.5" x14ac:dyDescent="0.2">
      <c r="A95" s="163">
        <v>6</v>
      </c>
      <c r="B95" s="171" t="s">
        <v>3392</v>
      </c>
      <c r="C95" s="174">
        <v>2</v>
      </c>
      <c r="D95" s="158"/>
      <c r="E95" s="158"/>
      <c r="F95" s="158"/>
    </row>
    <row r="96" spans="1:11" x14ac:dyDescent="0.2">
      <c r="A96" s="163">
        <v>7</v>
      </c>
      <c r="B96" s="171" t="s">
        <v>3393</v>
      </c>
      <c r="C96" s="174">
        <v>2</v>
      </c>
      <c r="D96" s="158"/>
      <c r="E96" s="158"/>
      <c r="F96" s="158"/>
    </row>
    <row r="97" spans="1:6" x14ac:dyDescent="0.2">
      <c r="A97" s="163">
        <v>8</v>
      </c>
      <c r="B97" s="171" t="s">
        <v>3394</v>
      </c>
      <c r="C97" s="174">
        <v>2</v>
      </c>
      <c r="D97" s="158"/>
      <c r="E97" s="158"/>
      <c r="F97" s="158"/>
    </row>
    <row r="98" spans="1:6" x14ac:dyDescent="0.2">
      <c r="A98" s="163">
        <v>9</v>
      </c>
      <c r="B98" s="171" t="s">
        <v>833</v>
      </c>
      <c r="C98" s="174">
        <v>2</v>
      </c>
      <c r="D98" s="158"/>
      <c r="E98" s="158"/>
      <c r="F98" s="158"/>
    </row>
    <row r="99" spans="1:6" x14ac:dyDescent="0.2">
      <c r="A99" s="163">
        <v>10</v>
      </c>
      <c r="B99" s="171" t="s">
        <v>808</v>
      </c>
      <c r="C99" s="174">
        <v>2</v>
      </c>
      <c r="D99" s="158"/>
      <c r="E99" s="158"/>
      <c r="F99" s="158"/>
    </row>
    <row r="100" spans="1:6" ht="25.5" x14ac:dyDescent="0.2">
      <c r="A100" s="163">
        <v>11</v>
      </c>
      <c r="B100" s="171" t="s">
        <v>906</v>
      </c>
      <c r="C100" s="174">
        <v>2</v>
      </c>
      <c r="D100" s="158"/>
      <c r="E100" s="158"/>
      <c r="F100" s="158"/>
    </row>
    <row r="101" spans="1:6" ht="25.5" x14ac:dyDescent="0.2">
      <c r="A101" s="163">
        <v>12</v>
      </c>
      <c r="B101" s="171" t="s">
        <v>3395</v>
      </c>
      <c r="C101" s="174">
        <v>2</v>
      </c>
      <c r="D101" s="158"/>
      <c r="E101" s="158"/>
      <c r="F101" s="158"/>
    </row>
    <row r="102" spans="1:6" ht="25.5" x14ac:dyDescent="0.2">
      <c r="A102" s="163">
        <v>13</v>
      </c>
      <c r="B102" s="171" t="s">
        <v>911</v>
      </c>
      <c r="C102" s="174">
        <v>2</v>
      </c>
      <c r="D102" s="158"/>
      <c r="E102" s="158"/>
      <c r="F102" s="158"/>
    </row>
    <row r="103" spans="1:6" ht="25.5" x14ac:dyDescent="0.2">
      <c r="A103" s="163">
        <v>14</v>
      </c>
      <c r="B103" s="171" t="s">
        <v>3396</v>
      </c>
      <c r="C103" s="174">
        <v>2</v>
      </c>
      <c r="D103" s="158"/>
      <c r="E103" s="158"/>
      <c r="F103" s="158"/>
    </row>
    <row r="104" spans="1:6" x14ac:dyDescent="0.2">
      <c r="A104" s="163">
        <v>15</v>
      </c>
      <c r="B104" s="171" t="s">
        <v>3397</v>
      </c>
      <c r="C104" s="174">
        <v>2</v>
      </c>
      <c r="D104" s="158"/>
      <c r="E104" s="158"/>
      <c r="F104" s="158"/>
    </row>
    <row r="105" spans="1:6" x14ac:dyDescent="0.2">
      <c r="A105" s="163">
        <v>16</v>
      </c>
      <c r="B105" s="171" t="s">
        <v>908</v>
      </c>
      <c r="C105" s="174">
        <v>2</v>
      </c>
      <c r="D105" s="158"/>
      <c r="E105" s="158"/>
      <c r="F105" s="158"/>
    </row>
    <row r="106" spans="1:6" x14ac:dyDescent="0.2">
      <c r="A106" s="163">
        <v>17</v>
      </c>
      <c r="B106" s="171" t="s">
        <v>912</v>
      </c>
      <c r="C106" s="174">
        <v>2</v>
      </c>
      <c r="D106" s="158"/>
      <c r="E106" s="158"/>
      <c r="F106" s="158"/>
    </row>
    <row r="107" spans="1:6" ht="25.5" x14ac:dyDescent="0.2">
      <c r="A107" s="163">
        <v>18</v>
      </c>
      <c r="B107" s="171" t="s">
        <v>3398</v>
      </c>
      <c r="C107" s="174">
        <v>2</v>
      </c>
      <c r="D107" s="158"/>
      <c r="E107" s="158"/>
      <c r="F107" s="158"/>
    </row>
    <row r="108" spans="1:6" x14ac:dyDescent="0.2">
      <c r="A108" s="163">
        <v>19</v>
      </c>
      <c r="B108" s="171" t="s">
        <v>909</v>
      </c>
      <c r="C108" s="174">
        <v>2</v>
      </c>
      <c r="D108" s="158"/>
      <c r="E108" s="158"/>
      <c r="F108" s="158"/>
    </row>
    <row r="109" spans="1:6" x14ac:dyDescent="0.2">
      <c r="A109" s="163">
        <v>20</v>
      </c>
      <c r="B109" s="171" t="s">
        <v>901</v>
      </c>
      <c r="C109" s="174">
        <v>2</v>
      </c>
      <c r="D109" s="158"/>
      <c r="E109" s="158"/>
      <c r="F109" s="158"/>
    </row>
    <row r="110" spans="1:6" x14ac:dyDescent="0.2">
      <c r="A110" s="163">
        <v>21</v>
      </c>
      <c r="B110" s="171" t="s">
        <v>910</v>
      </c>
      <c r="C110" s="174">
        <v>2</v>
      </c>
      <c r="D110" s="158"/>
      <c r="E110" s="158"/>
      <c r="F110" s="158"/>
    </row>
    <row r="111" spans="1:6" x14ac:dyDescent="0.2">
      <c r="A111" s="163">
        <v>22</v>
      </c>
      <c r="B111" s="171" t="s">
        <v>3399</v>
      </c>
      <c r="C111" s="174">
        <v>2</v>
      </c>
      <c r="D111" s="158"/>
      <c r="E111" s="158"/>
      <c r="F111" s="158"/>
    </row>
    <row r="112" spans="1:6" ht="25.5" x14ac:dyDescent="0.2">
      <c r="A112" s="163">
        <v>23</v>
      </c>
      <c r="B112" s="171" t="s">
        <v>791</v>
      </c>
      <c r="C112" s="174">
        <v>2</v>
      </c>
      <c r="D112" s="158"/>
      <c r="E112" s="158"/>
      <c r="F112" s="158"/>
    </row>
    <row r="113" spans="1:6" x14ac:dyDescent="0.2">
      <c r="A113" s="163">
        <v>24</v>
      </c>
      <c r="B113" s="171" t="s">
        <v>3400</v>
      </c>
      <c r="C113" s="174">
        <v>2</v>
      </c>
      <c r="D113" s="158"/>
      <c r="E113" s="158"/>
      <c r="F113" s="158"/>
    </row>
    <row r="114" spans="1:6" x14ac:dyDescent="0.2">
      <c r="A114" s="163">
        <v>25</v>
      </c>
      <c r="B114" s="171" t="s">
        <v>3401</v>
      </c>
      <c r="C114" s="174">
        <v>2</v>
      </c>
      <c r="D114" s="158"/>
      <c r="E114" s="158"/>
      <c r="F114" s="158"/>
    </row>
    <row r="115" spans="1:6" x14ac:dyDescent="0.2">
      <c r="A115" s="163">
        <v>26</v>
      </c>
      <c r="B115" s="171" t="s">
        <v>3402</v>
      </c>
      <c r="C115" s="174">
        <v>2</v>
      </c>
      <c r="D115" s="158"/>
      <c r="E115" s="158"/>
      <c r="F115" s="158"/>
    </row>
    <row r="116" spans="1:6" x14ac:dyDescent="0.2">
      <c r="A116" s="163">
        <v>27</v>
      </c>
      <c r="B116" s="171" t="s">
        <v>3403</v>
      </c>
      <c r="C116" s="174">
        <v>2</v>
      </c>
      <c r="D116" s="158"/>
      <c r="E116" s="158"/>
      <c r="F116" s="158"/>
    </row>
    <row r="117" spans="1:6" x14ac:dyDescent="0.2">
      <c r="A117" s="163">
        <v>28</v>
      </c>
      <c r="B117" s="171" t="s">
        <v>3404</v>
      </c>
      <c r="C117" s="174">
        <v>2</v>
      </c>
      <c r="D117" s="158"/>
      <c r="E117" s="158"/>
      <c r="F117" s="158"/>
    </row>
    <row r="118" spans="1:6" x14ac:dyDescent="0.2">
      <c r="A118" s="163">
        <v>29</v>
      </c>
      <c r="B118" s="171" t="s">
        <v>3405</v>
      </c>
      <c r="C118" s="174">
        <v>2</v>
      </c>
      <c r="D118" s="158"/>
      <c r="E118" s="158"/>
      <c r="F118" s="158"/>
    </row>
    <row r="119" spans="1:6" x14ac:dyDescent="0.2">
      <c r="A119" s="163">
        <v>30</v>
      </c>
      <c r="B119" s="171" t="s">
        <v>3406</v>
      </c>
      <c r="C119" s="174">
        <v>2</v>
      </c>
      <c r="D119" s="158"/>
      <c r="E119" s="158"/>
      <c r="F119" s="158"/>
    </row>
    <row r="120" spans="1:6" x14ac:dyDescent="0.2">
      <c r="A120" s="163">
        <v>31</v>
      </c>
      <c r="B120" s="171" t="s">
        <v>3407</v>
      </c>
      <c r="C120" s="174">
        <v>2</v>
      </c>
      <c r="D120" s="158"/>
      <c r="E120" s="158"/>
      <c r="F120" s="158"/>
    </row>
    <row r="121" spans="1:6" x14ac:dyDescent="0.2">
      <c r="A121" s="163">
        <v>32</v>
      </c>
      <c r="B121" s="171" t="s">
        <v>3408</v>
      </c>
      <c r="C121" s="174">
        <v>2</v>
      </c>
      <c r="D121" s="158"/>
      <c r="E121" s="158"/>
      <c r="F121" s="158"/>
    </row>
    <row r="122" spans="1:6" x14ac:dyDescent="0.2">
      <c r="A122" s="163">
        <v>33</v>
      </c>
      <c r="B122" s="171" t="s">
        <v>3409</v>
      </c>
      <c r="C122" s="174">
        <v>2</v>
      </c>
      <c r="D122" s="158"/>
      <c r="E122" s="158"/>
      <c r="F122" s="158"/>
    </row>
    <row r="123" spans="1:6" x14ac:dyDescent="0.2">
      <c r="A123" s="163">
        <v>34</v>
      </c>
      <c r="B123" s="171" t="s">
        <v>3410</v>
      </c>
      <c r="C123" s="174">
        <v>2</v>
      </c>
      <c r="D123" s="158"/>
      <c r="E123" s="158"/>
      <c r="F123" s="158"/>
    </row>
    <row r="124" spans="1:6" ht="25.5" x14ac:dyDescent="0.2">
      <c r="A124" s="163">
        <v>35</v>
      </c>
      <c r="B124" s="171" t="s">
        <v>3411</v>
      </c>
      <c r="C124" s="174">
        <v>2</v>
      </c>
      <c r="D124" s="158"/>
      <c r="E124" s="158"/>
      <c r="F124" s="158"/>
    </row>
    <row r="125" spans="1:6" ht="25.5" x14ac:dyDescent="0.2">
      <c r="A125" s="163">
        <v>36</v>
      </c>
      <c r="B125" s="171" t="s">
        <v>3412</v>
      </c>
      <c r="C125" s="174">
        <v>2</v>
      </c>
      <c r="D125" s="158"/>
      <c r="E125" s="158"/>
      <c r="F125" s="158"/>
    </row>
    <row r="126" spans="1:6" x14ac:dyDescent="0.2">
      <c r="A126" s="163">
        <v>37</v>
      </c>
      <c r="B126" s="171" t="s">
        <v>3413</v>
      </c>
      <c r="C126" s="174">
        <v>2</v>
      </c>
      <c r="D126" s="158"/>
      <c r="E126" s="158"/>
      <c r="F126" s="158"/>
    </row>
    <row r="127" spans="1:6" x14ac:dyDescent="0.2">
      <c r="A127" s="163">
        <v>38</v>
      </c>
      <c r="B127" s="171" t="s">
        <v>3414</v>
      </c>
      <c r="C127" s="174">
        <v>2</v>
      </c>
      <c r="D127" s="158"/>
      <c r="E127" s="158"/>
      <c r="F127" s="158"/>
    </row>
    <row r="128" spans="1:6" ht="25.5" x14ac:dyDescent="0.2">
      <c r="A128" s="163">
        <v>39</v>
      </c>
      <c r="B128" s="175" t="s">
        <v>3415</v>
      </c>
      <c r="C128" s="174">
        <v>2</v>
      </c>
      <c r="D128" s="158"/>
      <c r="E128" s="158"/>
      <c r="F128" s="158"/>
    </row>
    <row r="129" spans="1:6" x14ac:dyDescent="0.2">
      <c r="A129" s="163">
        <v>40</v>
      </c>
      <c r="B129" s="175" t="s">
        <v>896</v>
      </c>
      <c r="C129" s="174">
        <v>2</v>
      </c>
      <c r="D129" s="158"/>
      <c r="E129" s="158"/>
      <c r="F129" s="158"/>
    </row>
    <row r="130" spans="1:6" x14ac:dyDescent="0.2">
      <c r="A130" s="163">
        <v>41</v>
      </c>
      <c r="B130" s="175" t="s">
        <v>3416</v>
      </c>
      <c r="C130" s="174">
        <v>2</v>
      </c>
      <c r="D130" s="158"/>
      <c r="E130" s="158"/>
      <c r="F130" s="158"/>
    </row>
    <row r="131" spans="1:6" ht="38.25" x14ac:dyDescent="0.2">
      <c r="A131" s="163">
        <v>42</v>
      </c>
      <c r="B131" s="175" t="s">
        <v>895</v>
      </c>
      <c r="C131" s="174">
        <v>2</v>
      </c>
      <c r="D131" s="158"/>
      <c r="E131" s="158"/>
      <c r="F131" s="158"/>
    </row>
    <row r="132" spans="1:6" x14ac:dyDescent="0.2">
      <c r="A132" s="163">
        <v>43</v>
      </c>
      <c r="B132" s="175" t="s">
        <v>3417</v>
      </c>
      <c r="C132" s="174">
        <v>2</v>
      </c>
      <c r="D132" s="158"/>
      <c r="E132" s="158"/>
      <c r="F132" s="158"/>
    </row>
    <row r="133" spans="1:6" x14ac:dyDescent="0.2">
      <c r="A133" s="163">
        <v>44</v>
      </c>
      <c r="B133" s="175" t="s">
        <v>3418</v>
      </c>
      <c r="C133" s="174">
        <v>2</v>
      </c>
      <c r="D133" s="158"/>
      <c r="E133" s="158"/>
      <c r="F133" s="158"/>
    </row>
    <row r="134" spans="1:6" x14ac:dyDescent="0.2">
      <c r="A134" s="163">
        <v>45</v>
      </c>
      <c r="B134" s="175" t="s">
        <v>3419</v>
      </c>
      <c r="C134" s="174">
        <v>2</v>
      </c>
      <c r="D134" s="158"/>
      <c r="E134" s="158"/>
      <c r="F134" s="158"/>
    </row>
    <row r="135" spans="1:6" x14ac:dyDescent="0.2">
      <c r="A135" s="163">
        <v>46</v>
      </c>
      <c r="B135" s="175" t="s">
        <v>3420</v>
      </c>
      <c r="C135" s="174">
        <v>2</v>
      </c>
      <c r="D135" s="158"/>
      <c r="E135" s="158"/>
      <c r="F135" s="158"/>
    </row>
    <row r="136" spans="1:6" ht="25.5" x14ac:dyDescent="0.2">
      <c r="A136" s="163">
        <v>47</v>
      </c>
      <c r="B136" s="175" t="s">
        <v>3421</v>
      </c>
      <c r="C136" s="174">
        <v>2</v>
      </c>
      <c r="D136" s="158"/>
      <c r="E136" s="158"/>
      <c r="F136" s="158"/>
    </row>
    <row r="137" spans="1:6" x14ac:dyDescent="0.2">
      <c r="A137" s="163">
        <v>48</v>
      </c>
      <c r="B137" s="175" t="s">
        <v>3422</v>
      </c>
      <c r="C137" s="174">
        <v>2</v>
      </c>
      <c r="D137" s="158"/>
      <c r="E137" s="158"/>
      <c r="F137" s="158"/>
    </row>
    <row r="138" spans="1:6" x14ac:dyDescent="0.2">
      <c r="A138" s="163">
        <v>49</v>
      </c>
      <c r="B138" s="175" t="s">
        <v>832</v>
      </c>
      <c r="C138" s="174">
        <v>2</v>
      </c>
      <c r="D138" s="158"/>
      <c r="E138" s="158"/>
      <c r="F138" s="158"/>
    </row>
    <row r="139" spans="1:6" x14ac:dyDescent="0.2">
      <c r="A139" s="163">
        <v>50</v>
      </c>
      <c r="B139" s="175" t="s">
        <v>3423</v>
      </c>
      <c r="C139" s="174">
        <v>2</v>
      </c>
      <c r="D139" s="158"/>
      <c r="E139" s="158"/>
      <c r="F139" s="158"/>
    </row>
    <row r="140" spans="1:6" x14ac:dyDescent="0.2">
      <c r="A140" s="163">
        <v>51</v>
      </c>
      <c r="B140" s="175" t="s">
        <v>3424</v>
      </c>
      <c r="C140" s="174">
        <v>2</v>
      </c>
      <c r="D140" s="158"/>
      <c r="E140" s="158"/>
      <c r="F140" s="158"/>
    </row>
    <row r="141" spans="1:6" x14ac:dyDescent="0.2">
      <c r="A141" s="163">
        <v>52</v>
      </c>
      <c r="B141" s="175" t="s">
        <v>3425</v>
      </c>
      <c r="C141" s="174">
        <v>2</v>
      </c>
      <c r="D141" s="158"/>
      <c r="E141" s="158"/>
      <c r="F141" s="158"/>
    </row>
    <row r="142" spans="1:6" ht="25.5" x14ac:dyDescent="0.2">
      <c r="A142" s="163">
        <v>53</v>
      </c>
      <c r="B142" s="175" t="s">
        <v>3426</v>
      </c>
      <c r="C142" s="174">
        <v>2</v>
      </c>
      <c r="D142" s="158"/>
      <c r="E142" s="158"/>
      <c r="F142" s="158"/>
    </row>
    <row r="143" spans="1:6" x14ac:dyDescent="0.2">
      <c r="A143" s="163">
        <v>54</v>
      </c>
      <c r="B143" s="175" t="s">
        <v>3427</v>
      </c>
      <c r="C143" s="174">
        <v>2</v>
      </c>
      <c r="D143" s="158"/>
      <c r="E143" s="158"/>
      <c r="F143" s="158"/>
    </row>
    <row r="144" spans="1:6" ht="25.5" x14ac:dyDescent="0.2">
      <c r="A144" s="163">
        <v>55</v>
      </c>
      <c r="B144" s="175" t="s">
        <v>3428</v>
      </c>
      <c r="C144" s="174">
        <v>2</v>
      </c>
      <c r="D144" s="158"/>
      <c r="E144" s="158"/>
      <c r="F144" s="158"/>
    </row>
    <row r="145" spans="1:6" x14ac:dyDescent="0.2">
      <c r="A145" s="163">
        <v>56</v>
      </c>
      <c r="B145" s="175" t="s">
        <v>823</v>
      </c>
      <c r="C145" s="174">
        <v>2</v>
      </c>
      <c r="D145" s="158"/>
      <c r="E145" s="158"/>
      <c r="F145" s="158"/>
    </row>
  </sheetData>
  <mergeCells count="8">
    <mergeCell ref="A7:C7"/>
    <mergeCell ref="A8:C8"/>
    <mergeCell ref="B1:E1"/>
    <mergeCell ref="B2:E2"/>
    <mergeCell ref="B3:D3"/>
    <mergeCell ref="B4:E4"/>
    <mergeCell ref="B5:E5"/>
    <mergeCell ref="C6:D6"/>
  </mergeCells>
  <pageMargins left="0.7" right="0.7" top="0.75" bottom="0.75" header="0.3" footer="0.3"/>
  <pageSetup paperSize="9" scale="66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0"/>
  <sheetViews>
    <sheetView workbookViewId="0">
      <pane xSplit="2" ySplit="10" topLeftCell="C106" activePane="bottomRight" state="frozen"/>
      <selection activeCell="E1" sqref="E1:F1048576"/>
      <selection pane="topRight" activeCell="E1" sqref="E1:F1048576"/>
      <selection pane="bottomLeft" activeCell="E1" sqref="E1:F1048576"/>
      <selection pane="bottomRight" sqref="A1:G111"/>
    </sheetView>
  </sheetViews>
  <sheetFormatPr defaultColWidth="9.140625" defaultRowHeight="17.25" x14ac:dyDescent="0.25"/>
  <cols>
    <col min="1" max="1" width="4.42578125" style="1" customWidth="1"/>
    <col min="2" max="2" width="9.7109375" style="1" customWidth="1"/>
    <col min="3" max="3" width="94.28515625" style="36" customWidth="1"/>
    <col min="4" max="4" width="29.85546875" style="1" customWidth="1"/>
    <col min="5" max="5" width="14.7109375" style="54" hidden="1" customWidth="1"/>
    <col min="6" max="6" width="12.7109375" style="4" hidden="1" customWidth="1"/>
    <col min="7" max="7" width="9.140625" style="5"/>
    <col min="8" max="8" width="9.85546875" style="5" bestFit="1" customWidth="1"/>
    <col min="9" max="12" width="9.140625" style="5"/>
    <col min="13" max="16384" width="9.140625" style="3"/>
  </cols>
  <sheetData>
    <row r="1" spans="1:12" x14ac:dyDescent="0.25">
      <c r="C1" s="31"/>
      <c r="D1" s="2" t="s">
        <v>748</v>
      </c>
      <c r="E1" s="78"/>
    </row>
    <row r="2" spans="1:12" ht="25.5" x14ac:dyDescent="0.25">
      <c r="C2" s="7"/>
      <c r="D2" s="7" t="s">
        <v>747</v>
      </c>
      <c r="E2" s="79"/>
    </row>
    <row r="3" spans="1:12" s="35" customFormat="1" ht="16.5" x14ac:dyDescent="0.25">
      <c r="A3" s="32"/>
      <c r="B3" s="32"/>
      <c r="C3" s="31"/>
      <c r="D3" s="2"/>
      <c r="E3" s="78"/>
      <c r="F3" s="33"/>
      <c r="G3" s="34"/>
      <c r="H3" s="34"/>
      <c r="I3" s="34"/>
      <c r="J3" s="34"/>
      <c r="K3" s="34"/>
      <c r="L3" s="34"/>
    </row>
    <row r="4" spans="1:12" s="40" customFormat="1" x14ac:dyDescent="0.25">
      <c r="A4" s="1"/>
      <c r="B4" s="1"/>
      <c r="C4" s="36"/>
      <c r="D4" s="2" t="s">
        <v>749</v>
      </c>
      <c r="E4" s="37"/>
      <c r="F4" s="38"/>
      <c r="G4" s="39"/>
      <c r="H4" s="39"/>
      <c r="I4" s="39"/>
      <c r="J4" s="39"/>
      <c r="K4" s="39"/>
      <c r="L4" s="39"/>
    </row>
    <row r="5" spans="1:12" s="40" customFormat="1" ht="25.5" x14ac:dyDescent="0.25">
      <c r="A5" s="1"/>
      <c r="B5" s="1"/>
      <c r="C5" s="36"/>
      <c r="D5" s="41" t="s">
        <v>750</v>
      </c>
      <c r="E5" s="37"/>
      <c r="F5" s="38"/>
      <c r="G5" s="39"/>
      <c r="H5" s="39"/>
      <c r="I5" s="39"/>
      <c r="J5" s="39"/>
      <c r="K5" s="39"/>
      <c r="L5" s="39"/>
    </row>
    <row r="6" spans="1:12" s="40" customFormat="1" x14ac:dyDescent="0.25">
      <c r="A6" s="1"/>
      <c r="B6" s="1"/>
      <c r="C6" s="36"/>
      <c r="D6" s="42"/>
      <c r="E6" s="37"/>
      <c r="F6" s="38"/>
      <c r="G6" s="39"/>
      <c r="H6" s="39"/>
      <c r="I6" s="39"/>
      <c r="J6" s="39"/>
      <c r="K6" s="39"/>
      <c r="L6" s="39"/>
    </row>
    <row r="7" spans="1:12" s="40" customFormat="1" x14ac:dyDescent="0.25">
      <c r="A7" s="1"/>
      <c r="B7" s="1"/>
      <c r="C7" s="206" t="s">
        <v>751</v>
      </c>
      <c r="D7" s="207"/>
      <c r="E7" s="37"/>
      <c r="F7" s="38"/>
      <c r="G7" s="39"/>
      <c r="H7" s="39"/>
      <c r="I7" s="39"/>
      <c r="J7" s="39"/>
      <c r="K7" s="39"/>
      <c r="L7" s="39"/>
    </row>
    <row r="8" spans="1:12" s="40" customFormat="1" x14ac:dyDescent="0.25">
      <c r="A8" s="1"/>
      <c r="B8" s="1"/>
      <c r="C8" s="208"/>
      <c r="D8" s="209"/>
      <c r="E8" s="37"/>
      <c r="F8" s="38"/>
      <c r="G8" s="39"/>
      <c r="H8" s="39"/>
      <c r="I8" s="39"/>
      <c r="J8" s="39"/>
      <c r="K8" s="39"/>
      <c r="L8" s="39"/>
    </row>
    <row r="9" spans="1:12" s="40" customFormat="1" x14ac:dyDescent="0.25">
      <c r="A9" s="1"/>
      <c r="B9" s="1"/>
      <c r="C9" s="36"/>
      <c r="D9" s="1"/>
      <c r="E9" s="37"/>
      <c r="F9" s="38"/>
      <c r="G9" s="39"/>
      <c r="H9" s="39"/>
      <c r="I9" s="39"/>
      <c r="J9" s="39"/>
      <c r="K9" s="39"/>
      <c r="L9" s="39"/>
    </row>
    <row r="10" spans="1:12" s="40" customFormat="1" ht="33" x14ac:dyDescent="0.25">
      <c r="A10" s="43" t="s">
        <v>752</v>
      </c>
      <c r="B10" s="43" t="s">
        <v>753</v>
      </c>
      <c r="C10" s="43" t="s">
        <v>754</v>
      </c>
      <c r="D10" s="43" t="s">
        <v>755</v>
      </c>
      <c r="E10" s="37"/>
      <c r="F10" s="38"/>
      <c r="G10" s="39"/>
      <c r="H10" s="39"/>
      <c r="I10" s="39"/>
      <c r="J10" s="39"/>
      <c r="K10" s="39"/>
      <c r="L10" s="39"/>
    </row>
    <row r="11" spans="1:12" s="40" customFormat="1" x14ac:dyDescent="0.25">
      <c r="A11" s="44"/>
      <c r="B11" s="43"/>
      <c r="C11" s="43" t="s">
        <v>756</v>
      </c>
      <c r="D11" s="43"/>
      <c r="E11" s="37"/>
      <c r="F11" s="38"/>
      <c r="G11" s="39"/>
      <c r="H11" s="39"/>
      <c r="I11" s="39"/>
      <c r="J11" s="39"/>
      <c r="K11" s="39"/>
      <c r="L11" s="39"/>
    </row>
    <row r="12" spans="1:12" s="40" customFormat="1" ht="33" x14ac:dyDescent="0.25">
      <c r="A12" s="44">
        <v>1</v>
      </c>
      <c r="B12" s="43">
        <v>380148</v>
      </c>
      <c r="C12" s="45" t="s">
        <v>757</v>
      </c>
      <c r="D12" s="43" t="s">
        <v>758</v>
      </c>
      <c r="E12" s="37" t="s">
        <v>758</v>
      </c>
      <c r="F12" s="38" t="b">
        <f t="shared" ref="F12:F75" si="0">D12=E12</f>
        <v>1</v>
      </c>
      <c r="G12" s="39"/>
      <c r="H12" s="39"/>
      <c r="I12" s="39"/>
      <c r="J12" s="39"/>
      <c r="K12" s="39"/>
      <c r="L12" s="39"/>
    </row>
    <row r="13" spans="1:12" s="40" customFormat="1" ht="33" x14ac:dyDescent="0.25">
      <c r="A13" s="44">
        <v>2</v>
      </c>
      <c r="B13" s="43">
        <v>380183</v>
      </c>
      <c r="C13" s="45" t="s">
        <v>759</v>
      </c>
      <c r="D13" s="43" t="s">
        <v>758</v>
      </c>
      <c r="E13" s="37" t="s">
        <v>758</v>
      </c>
      <c r="F13" s="38" t="b">
        <f t="shared" si="0"/>
        <v>1</v>
      </c>
      <c r="G13" s="39"/>
      <c r="H13" s="39"/>
      <c r="I13" s="39"/>
      <c r="J13" s="39"/>
      <c r="K13" s="39"/>
      <c r="L13" s="39"/>
    </row>
    <row r="14" spans="1:12" s="40" customFormat="1" ht="33" x14ac:dyDescent="0.25">
      <c r="A14" s="44">
        <v>3</v>
      </c>
      <c r="B14" s="43">
        <v>380115</v>
      </c>
      <c r="C14" s="45" t="s">
        <v>760</v>
      </c>
      <c r="D14" s="43" t="s">
        <v>761</v>
      </c>
      <c r="E14" s="37" t="s">
        <v>761</v>
      </c>
      <c r="F14" s="38" t="b">
        <f t="shared" si="0"/>
        <v>1</v>
      </c>
      <c r="G14" s="39"/>
      <c r="H14" s="39"/>
      <c r="I14" s="39"/>
      <c r="J14" s="39"/>
      <c r="K14" s="39"/>
      <c r="L14" s="39"/>
    </row>
    <row r="15" spans="1:12" s="40" customFormat="1" ht="33" x14ac:dyDescent="0.25">
      <c r="A15" s="44">
        <v>4</v>
      </c>
      <c r="B15" s="43">
        <v>380202</v>
      </c>
      <c r="C15" s="45" t="s">
        <v>762</v>
      </c>
      <c r="D15" s="43" t="s">
        <v>761</v>
      </c>
      <c r="E15" s="37" t="s">
        <v>761</v>
      </c>
      <c r="F15" s="38" t="b">
        <f t="shared" si="0"/>
        <v>1</v>
      </c>
      <c r="G15" s="39"/>
      <c r="H15" s="39"/>
      <c r="I15" s="39"/>
      <c r="J15" s="39"/>
      <c r="K15" s="39"/>
      <c r="L15" s="39"/>
    </row>
    <row r="16" spans="1:12" s="40" customFormat="1" ht="33" x14ac:dyDescent="0.25">
      <c r="A16" s="44">
        <v>5</v>
      </c>
      <c r="B16" s="43">
        <v>380097</v>
      </c>
      <c r="C16" s="45" t="s">
        <v>763</v>
      </c>
      <c r="D16" s="46" t="s">
        <v>761</v>
      </c>
      <c r="E16" s="37" t="s">
        <v>758</v>
      </c>
      <c r="F16" s="38" t="b">
        <f t="shared" si="0"/>
        <v>0</v>
      </c>
      <c r="G16" s="39"/>
      <c r="H16" s="39"/>
      <c r="I16" s="39"/>
      <c r="J16" s="39"/>
      <c r="K16" s="39"/>
      <c r="L16" s="39"/>
    </row>
    <row r="17" spans="1:12" s="40" customFormat="1" ht="33" x14ac:dyDescent="0.25">
      <c r="A17" s="44">
        <v>6</v>
      </c>
      <c r="B17" s="43">
        <v>380249</v>
      </c>
      <c r="C17" s="45" t="s">
        <v>764</v>
      </c>
      <c r="D17" s="43" t="s">
        <v>765</v>
      </c>
      <c r="E17" s="37" t="s">
        <v>765</v>
      </c>
      <c r="F17" s="38" t="b">
        <f t="shared" si="0"/>
        <v>1</v>
      </c>
      <c r="G17" s="39"/>
      <c r="H17" s="39"/>
      <c r="I17" s="39"/>
      <c r="J17" s="39"/>
      <c r="K17" s="39"/>
      <c r="L17" s="39"/>
    </row>
    <row r="18" spans="1:12" s="40" customFormat="1" ht="33" x14ac:dyDescent="0.25">
      <c r="A18" s="44">
        <v>7</v>
      </c>
      <c r="B18" s="43">
        <v>380100</v>
      </c>
      <c r="C18" s="45" t="s">
        <v>766</v>
      </c>
      <c r="D18" s="43" t="s">
        <v>761</v>
      </c>
      <c r="E18" s="37" t="s">
        <v>761</v>
      </c>
      <c r="F18" s="38" t="b">
        <f t="shared" si="0"/>
        <v>1</v>
      </c>
      <c r="G18" s="39"/>
      <c r="H18" s="39"/>
      <c r="I18" s="39"/>
      <c r="J18" s="39"/>
      <c r="K18" s="39"/>
      <c r="L18" s="39"/>
    </row>
    <row r="19" spans="1:12" s="40" customFormat="1" x14ac:dyDescent="0.25">
      <c r="A19" s="44">
        <v>8</v>
      </c>
      <c r="B19" s="43">
        <v>380024</v>
      </c>
      <c r="C19" s="45" t="s">
        <v>767</v>
      </c>
      <c r="D19" s="43" t="s">
        <v>768</v>
      </c>
      <c r="E19" s="37" t="s">
        <v>768</v>
      </c>
      <c r="F19" s="38" t="b">
        <f t="shared" si="0"/>
        <v>1</v>
      </c>
      <c r="G19" s="39"/>
      <c r="H19" s="39"/>
      <c r="I19" s="39"/>
      <c r="J19" s="39"/>
      <c r="K19" s="39"/>
      <c r="L19" s="39"/>
    </row>
    <row r="20" spans="1:12" s="40" customFormat="1" ht="33" x14ac:dyDescent="0.25">
      <c r="A20" s="44">
        <v>9</v>
      </c>
      <c r="B20" s="43">
        <v>380162</v>
      </c>
      <c r="C20" s="45" t="s">
        <v>769</v>
      </c>
      <c r="D20" s="43" t="s">
        <v>765</v>
      </c>
      <c r="E20" s="37" t="s">
        <v>765</v>
      </c>
      <c r="F20" s="38" t="b">
        <f t="shared" si="0"/>
        <v>1</v>
      </c>
      <c r="G20" s="39"/>
      <c r="H20" s="39"/>
      <c r="I20" s="39"/>
      <c r="J20" s="39"/>
      <c r="K20" s="39"/>
      <c r="L20" s="39"/>
    </row>
    <row r="21" spans="1:12" s="40" customFormat="1" ht="33" x14ac:dyDescent="0.25">
      <c r="A21" s="44">
        <v>10</v>
      </c>
      <c r="B21" s="43">
        <v>380132</v>
      </c>
      <c r="C21" s="45" t="s">
        <v>770</v>
      </c>
      <c r="D21" s="43" t="s">
        <v>761</v>
      </c>
      <c r="E21" s="37" t="s">
        <v>761</v>
      </c>
      <c r="F21" s="38" t="b">
        <f t="shared" si="0"/>
        <v>1</v>
      </c>
      <c r="G21" s="39"/>
      <c r="H21" s="39"/>
      <c r="I21" s="39"/>
      <c r="J21" s="39"/>
      <c r="K21" s="39"/>
      <c r="L21" s="39"/>
    </row>
    <row r="22" spans="1:12" s="40" customFormat="1" ht="33" x14ac:dyDescent="0.25">
      <c r="A22" s="44">
        <v>11</v>
      </c>
      <c r="B22" s="43">
        <v>380096</v>
      </c>
      <c r="C22" s="45" t="s">
        <v>771</v>
      </c>
      <c r="D22" s="43" t="s">
        <v>761</v>
      </c>
      <c r="E22" s="37" t="s">
        <v>761</v>
      </c>
      <c r="F22" s="38" t="b">
        <f t="shared" si="0"/>
        <v>1</v>
      </c>
      <c r="G22" s="39"/>
      <c r="H22" s="39"/>
      <c r="I22" s="39"/>
      <c r="J22" s="39"/>
      <c r="K22" s="39"/>
      <c r="L22" s="39"/>
    </row>
    <row r="23" spans="1:12" s="40" customFormat="1" ht="33" x14ac:dyDescent="0.25">
      <c r="A23" s="44">
        <v>12</v>
      </c>
      <c r="B23" s="43">
        <v>380247</v>
      </c>
      <c r="C23" s="45" t="s">
        <v>772</v>
      </c>
      <c r="D23" s="43" t="s">
        <v>768</v>
      </c>
      <c r="E23" s="37" t="s">
        <v>768</v>
      </c>
      <c r="F23" s="38" t="b">
        <f t="shared" si="0"/>
        <v>1</v>
      </c>
      <c r="G23" s="39"/>
      <c r="H23" s="39"/>
      <c r="I23" s="39"/>
      <c r="J23" s="39"/>
      <c r="K23" s="39"/>
      <c r="L23" s="39"/>
    </row>
    <row r="24" spans="1:12" s="40" customFormat="1" ht="33" x14ac:dyDescent="0.25">
      <c r="A24" s="44">
        <v>13</v>
      </c>
      <c r="B24" s="43">
        <v>380185</v>
      </c>
      <c r="C24" s="45" t="s">
        <v>773</v>
      </c>
      <c r="D24" s="43" t="s">
        <v>765</v>
      </c>
      <c r="E24" s="37" t="s">
        <v>765</v>
      </c>
      <c r="F24" s="38" t="b">
        <f t="shared" si="0"/>
        <v>1</v>
      </c>
      <c r="G24" s="39"/>
      <c r="H24" s="39"/>
      <c r="I24" s="39"/>
      <c r="J24" s="39"/>
      <c r="K24" s="39"/>
      <c r="L24" s="39"/>
    </row>
    <row r="25" spans="1:12" s="40" customFormat="1" ht="33" x14ac:dyDescent="0.25">
      <c r="A25" s="44">
        <v>14</v>
      </c>
      <c r="B25" s="43">
        <v>380246</v>
      </c>
      <c r="C25" s="45" t="s">
        <v>774</v>
      </c>
      <c r="D25" s="43" t="s">
        <v>765</v>
      </c>
      <c r="E25" s="37" t="s">
        <v>765</v>
      </c>
      <c r="F25" s="38" t="b">
        <f t="shared" si="0"/>
        <v>1</v>
      </c>
      <c r="G25" s="39"/>
      <c r="H25" s="39"/>
      <c r="I25" s="39"/>
      <c r="J25" s="39"/>
      <c r="K25" s="39"/>
      <c r="L25" s="39"/>
    </row>
    <row r="26" spans="1:12" s="40" customFormat="1" ht="33" x14ac:dyDescent="0.25">
      <c r="A26" s="44">
        <v>15</v>
      </c>
      <c r="B26" s="43">
        <v>380098</v>
      </c>
      <c r="C26" s="45" t="s">
        <v>775</v>
      </c>
      <c r="D26" s="43" t="s">
        <v>768</v>
      </c>
      <c r="E26" s="37" t="s">
        <v>768</v>
      </c>
      <c r="F26" s="38" t="b">
        <f t="shared" si="0"/>
        <v>1</v>
      </c>
      <c r="G26" s="39"/>
      <c r="H26" s="39"/>
      <c r="I26" s="39"/>
      <c r="J26" s="39"/>
      <c r="K26" s="39"/>
      <c r="L26" s="39"/>
    </row>
    <row r="27" spans="1:12" s="40" customFormat="1" ht="33" x14ac:dyDescent="0.25">
      <c r="A27" s="44">
        <v>16</v>
      </c>
      <c r="B27" s="43">
        <v>380147</v>
      </c>
      <c r="C27" s="45" t="s">
        <v>776</v>
      </c>
      <c r="D27" s="43" t="s">
        <v>765</v>
      </c>
      <c r="E27" s="37" t="s">
        <v>765</v>
      </c>
      <c r="F27" s="38" t="b">
        <f t="shared" si="0"/>
        <v>1</v>
      </c>
      <c r="G27" s="39"/>
      <c r="H27" s="39"/>
      <c r="I27" s="39"/>
      <c r="J27" s="39"/>
      <c r="K27" s="39"/>
      <c r="L27" s="39"/>
    </row>
    <row r="28" spans="1:12" s="40" customFormat="1" ht="33" x14ac:dyDescent="0.25">
      <c r="A28" s="44">
        <v>17</v>
      </c>
      <c r="B28" s="43">
        <v>380114</v>
      </c>
      <c r="C28" s="45" t="s">
        <v>777</v>
      </c>
      <c r="D28" s="43" t="s">
        <v>758</v>
      </c>
      <c r="E28" s="37" t="s">
        <v>758</v>
      </c>
      <c r="F28" s="38" t="b">
        <f t="shared" si="0"/>
        <v>1</v>
      </c>
      <c r="G28" s="39"/>
      <c r="H28" s="39"/>
      <c r="I28" s="39"/>
      <c r="J28" s="39"/>
      <c r="K28" s="39"/>
      <c r="L28" s="39"/>
    </row>
    <row r="29" spans="1:12" s="40" customFormat="1" ht="33" x14ac:dyDescent="0.25">
      <c r="A29" s="44">
        <v>18</v>
      </c>
      <c r="B29" s="43">
        <v>380144</v>
      </c>
      <c r="C29" s="45" t="s">
        <v>778</v>
      </c>
      <c r="D29" s="43" t="s">
        <v>768</v>
      </c>
      <c r="E29" s="37" t="s">
        <v>768</v>
      </c>
      <c r="F29" s="38" t="b">
        <f t="shared" si="0"/>
        <v>1</v>
      </c>
      <c r="G29" s="39"/>
      <c r="H29" s="39"/>
      <c r="I29" s="39"/>
      <c r="J29" s="39"/>
      <c r="K29" s="39"/>
      <c r="L29" s="39"/>
    </row>
    <row r="30" spans="1:12" s="40" customFormat="1" ht="33" x14ac:dyDescent="0.25">
      <c r="A30" s="44">
        <v>19</v>
      </c>
      <c r="B30" s="43">
        <v>380095</v>
      </c>
      <c r="C30" s="45" t="s">
        <v>779</v>
      </c>
      <c r="D30" s="43" t="s">
        <v>765</v>
      </c>
      <c r="E30" s="37" t="s">
        <v>765</v>
      </c>
      <c r="F30" s="38" t="b">
        <f t="shared" si="0"/>
        <v>1</v>
      </c>
      <c r="G30" s="39"/>
      <c r="H30" s="39"/>
      <c r="I30" s="39"/>
      <c r="J30" s="39"/>
      <c r="K30" s="39"/>
      <c r="L30" s="39"/>
    </row>
    <row r="31" spans="1:12" s="40" customFormat="1" x14ac:dyDescent="0.25">
      <c r="A31" s="44"/>
      <c r="B31" s="43"/>
      <c r="C31" s="43" t="s">
        <v>780</v>
      </c>
      <c r="D31" s="43"/>
      <c r="E31" s="37"/>
      <c r="F31" s="38"/>
      <c r="G31" s="39"/>
      <c r="H31" s="39"/>
      <c r="I31" s="39"/>
      <c r="J31" s="39"/>
      <c r="K31" s="39"/>
      <c r="L31" s="39"/>
    </row>
    <row r="32" spans="1:12" s="40" customFormat="1" ht="33" x14ac:dyDescent="0.25">
      <c r="A32" s="44">
        <v>20</v>
      </c>
      <c r="B32" s="43">
        <v>380248</v>
      </c>
      <c r="C32" s="45" t="s">
        <v>781</v>
      </c>
      <c r="D32" s="43" t="s">
        <v>782</v>
      </c>
      <c r="E32" s="37" t="s">
        <v>782</v>
      </c>
      <c r="F32" s="38" t="b">
        <f t="shared" si="0"/>
        <v>1</v>
      </c>
      <c r="G32" s="39"/>
      <c r="H32" s="39"/>
      <c r="I32" s="39"/>
      <c r="J32" s="39"/>
      <c r="K32" s="39"/>
      <c r="L32" s="39"/>
    </row>
    <row r="33" spans="1:12" s="40" customFormat="1" ht="33" x14ac:dyDescent="0.25">
      <c r="A33" s="44">
        <v>21</v>
      </c>
      <c r="B33" s="43">
        <v>380129</v>
      </c>
      <c r="C33" s="45" t="s">
        <v>784</v>
      </c>
      <c r="D33" s="43" t="s">
        <v>783</v>
      </c>
      <c r="E33" s="37" t="s">
        <v>783</v>
      </c>
      <c r="F33" s="38" t="b">
        <f t="shared" si="0"/>
        <v>1</v>
      </c>
      <c r="G33" s="39"/>
      <c r="H33" s="39"/>
      <c r="I33" s="39"/>
      <c r="J33" s="39"/>
      <c r="K33" s="39"/>
      <c r="L33" s="39"/>
    </row>
    <row r="34" spans="1:12" s="40" customFormat="1" ht="49.5" x14ac:dyDescent="0.25">
      <c r="A34" s="44">
        <v>22</v>
      </c>
      <c r="B34" s="43">
        <v>380137</v>
      </c>
      <c r="C34" s="45" t="s">
        <v>786</v>
      </c>
      <c r="D34" s="43" t="s">
        <v>782</v>
      </c>
      <c r="E34" s="37" t="s">
        <v>782</v>
      </c>
      <c r="F34" s="38" t="b">
        <f t="shared" si="0"/>
        <v>1</v>
      </c>
      <c r="G34" s="39"/>
      <c r="H34" s="39"/>
      <c r="I34" s="39"/>
      <c r="J34" s="39"/>
      <c r="K34" s="39"/>
      <c r="L34" s="39"/>
    </row>
    <row r="35" spans="1:12" s="40" customFormat="1" ht="33" x14ac:dyDescent="0.25">
      <c r="A35" s="44">
        <v>23</v>
      </c>
      <c r="B35" s="43">
        <v>380142</v>
      </c>
      <c r="C35" s="45" t="s">
        <v>787</v>
      </c>
      <c r="D35" s="43" t="s">
        <v>788</v>
      </c>
      <c r="E35" s="37" t="s">
        <v>788</v>
      </c>
      <c r="F35" s="38" t="b">
        <f t="shared" si="0"/>
        <v>1</v>
      </c>
      <c r="G35" s="39"/>
      <c r="H35" s="39"/>
      <c r="I35" s="39"/>
      <c r="J35" s="39"/>
      <c r="K35" s="39"/>
      <c r="L35" s="39"/>
    </row>
    <row r="36" spans="1:12" s="40" customFormat="1" ht="49.5" x14ac:dyDescent="0.25">
      <c r="A36" s="44">
        <v>24</v>
      </c>
      <c r="B36" s="43">
        <v>380060</v>
      </c>
      <c r="C36" s="45" t="s">
        <v>790</v>
      </c>
      <c r="D36" s="43" t="s">
        <v>782</v>
      </c>
      <c r="E36" s="37" t="s">
        <v>782</v>
      </c>
      <c r="F36" s="38" t="b">
        <f t="shared" si="0"/>
        <v>1</v>
      </c>
      <c r="G36" s="39"/>
      <c r="H36" s="39"/>
      <c r="I36" s="39"/>
      <c r="J36" s="39"/>
      <c r="K36" s="39"/>
      <c r="L36" s="39"/>
    </row>
    <row r="37" spans="1:12" s="40" customFormat="1" ht="33" x14ac:dyDescent="0.25">
      <c r="A37" s="44">
        <v>25</v>
      </c>
      <c r="B37" s="43">
        <v>380212</v>
      </c>
      <c r="C37" s="45" t="s">
        <v>791</v>
      </c>
      <c r="D37" s="43" t="s">
        <v>785</v>
      </c>
      <c r="E37" s="37" t="s">
        <v>785</v>
      </c>
      <c r="F37" s="38" t="b">
        <f t="shared" si="0"/>
        <v>1</v>
      </c>
      <c r="G37" s="39"/>
      <c r="H37" s="39"/>
      <c r="I37" s="39"/>
      <c r="J37" s="39"/>
      <c r="K37" s="39"/>
      <c r="L37" s="39"/>
    </row>
    <row r="38" spans="1:12" s="40" customFormat="1" ht="33" x14ac:dyDescent="0.25">
      <c r="A38" s="44">
        <v>26</v>
      </c>
      <c r="B38" s="43">
        <v>380141</v>
      </c>
      <c r="C38" s="45" t="s">
        <v>792</v>
      </c>
      <c r="D38" s="43" t="s">
        <v>788</v>
      </c>
      <c r="E38" s="37" t="s">
        <v>788</v>
      </c>
      <c r="F38" s="38" t="b">
        <f t="shared" si="0"/>
        <v>1</v>
      </c>
      <c r="G38" s="39"/>
      <c r="H38" s="39"/>
      <c r="I38" s="39"/>
      <c r="J38" s="39"/>
      <c r="K38" s="39"/>
      <c r="L38" s="39"/>
    </row>
    <row r="39" spans="1:12" s="40" customFormat="1" ht="66" x14ac:dyDescent="0.25">
      <c r="A39" s="44">
        <v>27</v>
      </c>
      <c r="B39" s="43">
        <v>380009</v>
      </c>
      <c r="C39" s="45" t="s">
        <v>793</v>
      </c>
      <c r="D39" s="43" t="s">
        <v>789</v>
      </c>
      <c r="E39" s="37" t="s">
        <v>789</v>
      </c>
      <c r="F39" s="38" t="b">
        <f t="shared" si="0"/>
        <v>1</v>
      </c>
      <c r="G39" s="39"/>
      <c r="H39" s="39"/>
      <c r="I39" s="39"/>
      <c r="J39" s="39"/>
      <c r="K39" s="39"/>
      <c r="L39" s="39"/>
    </row>
    <row r="40" spans="1:12" s="40" customFormat="1" ht="66" x14ac:dyDescent="0.25">
      <c r="A40" s="44">
        <v>28</v>
      </c>
      <c r="B40" s="43">
        <v>380093</v>
      </c>
      <c r="C40" s="45" t="s">
        <v>794</v>
      </c>
      <c r="D40" s="43" t="s">
        <v>788</v>
      </c>
      <c r="E40" s="37" t="s">
        <v>788</v>
      </c>
      <c r="F40" s="38" t="b">
        <f t="shared" si="0"/>
        <v>1</v>
      </c>
      <c r="G40" s="39"/>
      <c r="H40" s="39"/>
      <c r="I40" s="39"/>
      <c r="J40" s="39"/>
      <c r="K40" s="39"/>
      <c r="L40" s="39"/>
    </row>
    <row r="41" spans="1:12" s="40" customFormat="1" ht="33" x14ac:dyDescent="0.25">
      <c r="A41" s="44">
        <v>29</v>
      </c>
      <c r="B41" s="43">
        <v>380146</v>
      </c>
      <c r="C41" s="45" t="s">
        <v>795</v>
      </c>
      <c r="D41" s="43" t="s">
        <v>783</v>
      </c>
      <c r="E41" s="37" t="s">
        <v>783</v>
      </c>
      <c r="F41" s="38" t="b">
        <f t="shared" si="0"/>
        <v>1</v>
      </c>
      <c r="G41" s="39"/>
      <c r="H41" s="39"/>
      <c r="I41" s="39"/>
      <c r="J41" s="39"/>
      <c r="K41" s="39"/>
      <c r="L41" s="39"/>
    </row>
    <row r="42" spans="1:12" s="40" customFormat="1" ht="33" x14ac:dyDescent="0.25">
      <c r="A42" s="44">
        <v>30</v>
      </c>
      <c r="B42" s="43">
        <v>380119</v>
      </c>
      <c r="C42" s="45" t="s">
        <v>796</v>
      </c>
      <c r="D42" s="43" t="s">
        <v>782</v>
      </c>
      <c r="E42" s="37" t="s">
        <v>782</v>
      </c>
      <c r="F42" s="38" t="b">
        <f t="shared" si="0"/>
        <v>1</v>
      </c>
      <c r="G42" s="39"/>
      <c r="H42" s="39"/>
      <c r="I42" s="39"/>
      <c r="J42" s="39"/>
      <c r="K42" s="39"/>
      <c r="L42" s="39"/>
    </row>
    <row r="43" spans="1:12" s="40" customFormat="1" x14ac:dyDescent="0.25">
      <c r="A43" s="44">
        <v>31</v>
      </c>
      <c r="B43" s="43">
        <v>380420</v>
      </c>
      <c r="C43" s="45" t="s">
        <v>797</v>
      </c>
      <c r="D43" s="43" t="s">
        <v>789</v>
      </c>
      <c r="E43" s="37" t="s">
        <v>789</v>
      </c>
      <c r="F43" s="38" t="b">
        <f t="shared" si="0"/>
        <v>1</v>
      </c>
      <c r="G43" s="39"/>
      <c r="H43" s="39"/>
      <c r="I43" s="39"/>
      <c r="J43" s="39"/>
      <c r="K43" s="39"/>
      <c r="L43" s="39"/>
    </row>
    <row r="44" spans="1:12" s="40" customFormat="1" ht="33" x14ac:dyDescent="0.25">
      <c r="A44" s="44">
        <v>32</v>
      </c>
      <c r="B44" s="43">
        <v>380122</v>
      </c>
      <c r="C44" s="45" t="s">
        <v>798</v>
      </c>
      <c r="D44" s="43" t="s">
        <v>788</v>
      </c>
      <c r="E44" s="37" t="s">
        <v>788</v>
      </c>
      <c r="F44" s="38" t="b">
        <f t="shared" si="0"/>
        <v>1</v>
      </c>
      <c r="G44" s="39"/>
      <c r="H44" s="39"/>
      <c r="I44" s="39"/>
      <c r="J44" s="39"/>
      <c r="K44" s="39"/>
      <c r="L44" s="39"/>
    </row>
    <row r="45" spans="1:12" s="40" customFormat="1" ht="33" x14ac:dyDescent="0.25">
      <c r="A45" s="44">
        <v>33</v>
      </c>
      <c r="B45" s="43">
        <v>380003</v>
      </c>
      <c r="C45" s="45" t="s">
        <v>799</v>
      </c>
      <c r="D45" s="43" t="s">
        <v>783</v>
      </c>
      <c r="E45" s="37" t="s">
        <v>783</v>
      </c>
      <c r="F45" s="38" t="b">
        <f t="shared" si="0"/>
        <v>1</v>
      </c>
      <c r="G45" s="39"/>
      <c r="H45" s="39"/>
      <c r="I45" s="39"/>
      <c r="J45" s="39"/>
      <c r="K45" s="39"/>
      <c r="L45" s="39"/>
    </row>
    <row r="46" spans="1:12" s="40" customFormat="1" ht="33" x14ac:dyDescent="0.25">
      <c r="A46" s="44">
        <v>34</v>
      </c>
      <c r="B46" s="43">
        <v>380013</v>
      </c>
      <c r="C46" s="45" t="s">
        <v>800</v>
      </c>
      <c r="D46" s="43" t="s">
        <v>785</v>
      </c>
      <c r="E46" s="37" t="s">
        <v>785</v>
      </c>
      <c r="F46" s="38" t="b">
        <f t="shared" si="0"/>
        <v>1</v>
      </c>
      <c r="G46" s="39"/>
      <c r="H46" s="39"/>
      <c r="I46" s="39"/>
      <c r="J46" s="39"/>
      <c r="K46" s="39"/>
      <c r="L46" s="39"/>
    </row>
    <row r="47" spans="1:12" s="40" customFormat="1" ht="33" x14ac:dyDescent="0.25">
      <c r="A47" s="44">
        <v>35</v>
      </c>
      <c r="B47" s="43">
        <v>380006</v>
      </c>
      <c r="C47" s="45" t="s">
        <v>801</v>
      </c>
      <c r="D47" s="43" t="s">
        <v>785</v>
      </c>
      <c r="E47" s="37" t="s">
        <v>785</v>
      </c>
      <c r="F47" s="38" t="b">
        <f t="shared" si="0"/>
        <v>1</v>
      </c>
      <c r="G47" s="39"/>
      <c r="H47" s="39"/>
      <c r="I47" s="39"/>
      <c r="J47" s="39"/>
      <c r="K47" s="39"/>
      <c r="L47" s="39"/>
    </row>
    <row r="48" spans="1:12" s="40" customFormat="1" ht="33" x14ac:dyDescent="0.25">
      <c r="A48" s="44">
        <v>36</v>
      </c>
      <c r="B48" s="43">
        <v>380029</v>
      </c>
      <c r="C48" s="45" t="s">
        <v>802</v>
      </c>
      <c r="D48" s="43" t="s">
        <v>789</v>
      </c>
      <c r="E48" s="37" t="s">
        <v>789</v>
      </c>
      <c r="F48" s="38" t="b">
        <f t="shared" si="0"/>
        <v>1</v>
      </c>
      <c r="G48" s="39"/>
      <c r="H48" s="39"/>
      <c r="I48" s="39"/>
      <c r="J48" s="39"/>
      <c r="K48" s="39"/>
      <c r="L48" s="39"/>
    </row>
    <row r="49" spans="1:12" s="40" customFormat="1" ht="132" x14ac:dyDescent="0.25">
      <c r="A49" s="44">
        <v>37</v>
      </c>
      <c r="B49" s="43">
        <v>380017</v>
      </c>
      <c r="C49" s="45" t="s">
        <v>803</v>
      </c>
      <c r="D49" s="43" t="s">
        <v>785</v>
      </c>
      <c r="E49" s="37" t="s">
        <v>785</v>
      </c>
      <c r="F49" s="38" t="b">
        <f t="shared" si="0"/>
        <v>1</v>
      </c>
      <c r="G49" s="39"/>
      <c r="H49" s="39"/>
      <c r="I49" s="39"/>
      <c r="J49" s="39"/>
      <c r="K49" s="39"/>
      <c r="L49" s="39"/>
    </row>
    <row r="50" spans="1:12" s="40" customFormat="1" ht="66" x14ac:dyDescent="0.25">
      <c r="A50" s="44">
        <v>38</v>
      </c>
      <c r="B50" s="43">
        <v>380015</v>
      </c>
      <c r="C50" s="45" t="s">
        <v>804</v>
      </c>
      <c r="D50" s="43" t="s">
        <v>782</v>
      </c>
      <c r="E50" s="37" t="s">
        <v>782</v>
      </c>
      <c r="F50" s="38" t="b">
        <f t="shared" si="0"/>
        <v>1</v>
      </c>
      <c r="G50" s="39"/>
      <c r="H50" s="39"/>
      <c r="I50" s="39"/>
      <c r="J50" s="39"/>
      <c r="K50" s="39"/>
      <c r="L50" s="39"/>
    </row>
    <row r="51" spans="1:12" s="40" customFormat="1" ht="363" x14ac:dyDescent="0.25">
      <c r="A51" s="44">
        <v>39</v>
      </c>
      <c r="B51" s="43">
        <v>380210</v>
      </c>
      <c r="C51" s="45" t="s">
        <v>805</v>
      </c>
      <c r="D51" s="43" t="s">
        <v>789</v>
      </c>
      <c r="E51" s="37" t="s">
        <v>789</v>
      </c>
      <c r="F51" s="38" t="b">
        <f t="shared" si="0"/>
        <v>1</v>
      </c>
      <c r="G51" s="39"/>
      <c r="H51" s="39"/>
      <c r="I51" s="39"/>
      <c r="J51" s="39"/>
      <c r="K51" s="39"/>
      <c r="L51" s="39"/>
    </row>
    <row r="52" spans="1:12" s="40" customFormat="1" ht="33" x14ac:dyDescent="0.25">
      <c r="A52" s="44">
        <v>40</v>
      </c>
      <c r="B52" s="43">
        <v>380182</v>
      </c>
      <c r="C52" s="45" t="s">
        <v>806</v>
      </c>
      <c r="D52" s="43" t="s">
        <v>785</v>
      </c>
      <c r="E52" s="37" t="s">
        <v>785</v>
      </c>
      <c r="F52" s="38" t="b">
        <f t="shared" si="0"/>
        <v>1</v>
      </c>
      <c r="G52" s="39"/>
      <c r="H52" s="39"/>
      <c r="I52" s="39"/>
      <c r="J52" s="39"/>
      <c r="K52" s="39"/>
      <c r="L52" s="39"/>
    </row>
    <row r="53" spans="1:12" s="40" customFormat="1" ht="33" x14ac:dyDescent="0.25">
      <c r="A53" s="44">
        <v>41</v>
      </c>
      <c r="B53" s="43">
        <v>380121</v>
      </c>
      <c r="C53" s="45" t="s">
        <v>807</v>
      </c>
      <c r="D53" s="43" t="s">
        <v>785</v>
      </c>
      <c r="E53" s="37" t="s">
        <v>785</v>
      </c>
      <c r="F53" s="38" t="b">
        <f t="shared" si="0"/>
        <v>1</v>
      </c>
      <c r="G53" s="39"/>
      <c r="H53" s="39"/>
      <c r="I53" s="39"/>
      <c r="J53" s="39"/>
      <c r="K53" s="39"/>
      <c r="L53" s="39"/>
    </row>
    <row r="54" spans="1:12" s="40" customFormat="1" ht="33" x14ac:dyDescent="0.25">
      <c r="A54" s="44">
        <v>42</v>
      </c>
      <c r="B54" s="43">
        <v>380089</v>
      </c>
      <c r="C54" s="45" t="s">
        <v>808</v>
      </c>
      <c r="D54" s="43" t="s">
        <v>782</v>
      </c>
      <c r="E54" s="37" t="s">
        <v>782</v>
      </c>
      <c r="F54" s="38" t="b">
        <f t="shared" si="0"/>
        <v>1</v>
      </c>
      <c r="G54" s="39"/>
      <c r="H54" s="39"/>
      <c r="I54" s="39"/>
      <c r="J54" s="39"/>
      <c r="K54" s="39"/>
      <c r="L54" s="39"/>
    </row>
    <row r="55" spans="1:12" s="40" customFormat="1" ht="33" x14ac:dyDescent="0.25">
      <c r="A55" s="44">
        <v>43</v>
      </c>
      <c r="B55" s="43">
        <v>380118</v>
      </c>
      <c r="C55" s="45" t="s">
        <v>809</v>
      </c>
      <c r="D55" s="43" t="s">
        <v>783</v>
      </c>
      <c r="E55" s="37" t="s">
        <v>783</v>
      </c>
      <c r="F55" s="38" t="b">
        <f t="shared" si="0"/>
        <v>1</v>
      </c>
      <c r="G55" s="39"/>
      <c r="H55" s="39"/>
      <c r="I55" s="39"/>
      <c r="J55" s="39"/>
      <c r="K55" s="39"/>
      <c r="L55" s="39"/>
    </row>
    <row r="56" spans="1:12" s="40" customFormat="1" ht="66" x14ac:dyDescent="0.25">
      <c r="A56" s="44">
        <v>44</v>
      </c>
      <c r="B56" s="43">
        <v>380140</v>
      </c>
      <c r="C56" s="45" t="s">
        <v>810</v>
      </c>
      <c r="D56" s="43" t="s">
        <v>782</v>
      </c>
      <c r="E56" s="37" t="s">
        <v>782</v>
      </c>
      <c r="F56" s="38" t="b">
        <f t="shared" si="0"/>
        <v>1</v>
      </c>
      <c r="G56" s="39"/>
      <c r="H56" s="39"/>
      <c r="I56" s="39"/>
      <c r="J56" s="39"/>
      <c r="K56" s="39"/>
      <c r="L56" s="39"/>
    </row>
    <row r="57" spans="1:12" s="40" customFormat="1" ht="33" x14ac:dyDescent="0.25">
      <c r="A57" s="44">
        <v>45</v>
      </c>
      <c r="B57" s="43">
        <v>380039</v>
      </c>
      <c r="C57" s="45" t="s">
        <v>811</v>
      </c>
      <c r="D57" s="43" t="s">
        <v>788</v>
      </c>
      <c r="E57" s="37" t="s">
        <v>788</v>
      </c>
      <c r="F57" s="38" t="b">
        <f t="shared" si="0"/>
        <v>1</v>
      </c>
      <c r="G57" s="39"/>
      <c r="H57" s="39"/>
      <c r="I57" s="39"/>
      <c r="J57" s="39"/>
      <c r="K57" s="39"/>
      <c r="L57" s="39"/>
    </row>
    <row r="58" spans="1:12" s="40" customFormat="1" ht="82.5" x14ac:dyDescent="0.25">
      <c r="A58" s="44">
        <v>46</v>
      </c>
      <c r="B58" s="43">
        <v>380061</v>
      </c>
      <c r="C58" s="45" t="s">
        <v>812</v>
      </c>
      <c r="D58" s="43" t="s">
        <v>789</v>
      </c>
      <c r="E58" s="37" t="s">
        <v>789</v>
      </c>
      <c r="F58" s="38" t="b">
        <f t="shared" si="0"/>
        <v>1</v>
      </c>
      <c r="G58" s="39"/>
      <c r="H58" s="39"/>
      <c r="I58" s="39"/>
      <c r="J58" s="39"/>
      <c r="K58" s="39"/>
      <c r="L58" s="39"/>
    </row>
    <row r="59" spans="1:12" s="40" customFormat="1" ht="33" x14ac:dyDescent="0.25">
      <c r="A59" s="44">
        <v>47</v>
      </c>
      <c r="B59" s="43">
        <v>380021</v>
      </c>
      <c r="C59" s="45" t="s">
        <v>813</v>
      </c>
      <c r="D59" s="43" t="s">
        <v>785</v>
      </c>
      <c r="E59" s="37" t="s">
        <v>785</v>
      </c>
      <c r="F59" s="38" t="b">
        <f t="shared" si="0"/>
        <v>1</v>
      </c>
      <c r="G59" s="39"/>
      <c r="H59" s="39"/>
      <c r="I59" s="39"/>
      <c r="J59" s="39"/>
      <c r="K59" s="39"/>
      <c r="L59" s="39"/>
    </row>
    <row r="60" spans="1:12" s="40" customFormat="1" ht="33" x14ac:dyDescent="0.25">
      <c r="A60" s="44">
        <v>48</v>
      </c>
      <c r="B60" s="43">
        <v>380165</v>
      </c>
      <c r="C60" s="45" t="s">
        <v>814</v>
      </c>
      <c r="D60" s="43" t="s">
        <v>785</v>
      </c>
      <c r="E60" s="37" t="s">
        <v>785</v>
      </c>
      <c r="F60" s="38" t="b">
        <f t="shared" si="0"/>
        <v>1</v>
      </c>
      <c r="G60" s="39"/>
      <c r="H60" s="39"/>
      <c r="I60" s="39"/>
      <c r="J60" s="39"/>
      <c r="K60" s="39"/>
      <c r="L60" s="39"/>
    </row>
    <row r="61" spans="1:12" s="40" customFormat="1" ht="33" x14ac:dyDescent="0.25">
      <c r="A61" s="44">
        <v>49</v>
      </c>
      <c r="B61" s="43">
        <v>380251</v>
      </c>
      <c r="C61" s="45" t="s">
        <v>815</v>
      </c>
      <c r="D61" s="43" t="s">
        <v>785</v>
      </c>
      <c r="E61" s="37" t="s">
        <v>785</v>
      </c>
      <c r="F61" s="38" t="b">
        <f t="shared" si="0"/>
        <v>1</v>
      </c>
      <c r="G61" s="39"/>
      <c r="H61" s="39"/>
      <c r="I61" s="39"/>
      <c r="J61" s="39"/>
      <c r="K61" s="39"/>
      <c r="L61" s="39"/>
    </row>
    <row r="62" spans="1:12" s="40" customFormat="1" ht="66" x14ac:dyDescent="0.25">
      <c r="A62" s="44">
        <v>50</v>
      </c>
      <c r="B62" s="43">
        <v>380087</v>
      </c>
      <c r="C62" s="45" t="s">
        <v>816</v>
      </c>
      <c r="D62" s="43" t="s">
        <v>785</v>
      </c>
      <c r="E62" s="37" t="s">
        <v>785</v>
      </c>
      <c r="F62" s="38" t="b">
        <f t="shared" si="0"/>
        <v>1</v>
      </c>
      <c r="G62" s="39"/>
      <c r="H62" s="39"/>
      <c r="I62" s="39"/>
      <c r="J62" s="39"/>
      <c r="K62" s="39"/>
      <c r="L62" s="39"/>
    </row>
    <row r="63" spans="1:12" s="40" customFormat="1" ht="181.5" x14ac:dyDescent="0.25">
      <c r="A63" s="44">
        <v>51</v>
      </c>
      <c r="B63" s="43">
        <v>380243</v>
      </c>
      <c r="C63" s="45" t="s">
        <v>817</v>
      </c>
      <c r="D63" s="43" t="s">
        <v>782</v>
      </c>
      <c r="E63" s="37" t="s">
        <v>782</v>
      </c>
      <c r="F63" s="38" t="b">
        <f t="shared" si="0"/>
        <v>1</v>
      </c>
      <c r="G63" s="39"/>
      <c r="H63" s="39"/>
      <c r="I63" s="39"/>
      <c r="J63" s="39"/>
      <c r="K63" s="39"/>
      <c r="L63" s="39"/>
    </row>
    <row r="64" spans="1:12" s="40" customFormat="1" ht="33" x14ac:dyDescent="0.25">
      <c r="A64" s="44">
        <v>52</v>
      </c>
      <c r="B64" s="43">
        <v>380245</v>
      </c>
      <c r="C64" s="45" t="s">
        <v>818</v>
      </c>
      <c r="D64" s="43" t="s">
        <v>788</v>
      </c>
      <c r="E64" s="37" t="s">
        <v>788</v>
      </c>
      <c r="F64" s="38" t="b">
        <f t="shared" si="0"/>
        <v>1</v>
      </c>
      <c r="G64" s="39"/>
      <c r="H64" s="39"/>
      <c r="I64" s="39"/>
      <c r="J64" s="39"/>
      <c r="K64" s="39"/>
      <c r="L64" s="39"/>
    </row>
    <row r="65" spans="1:12" s="40" customFormat="1" ht="33" x14ac:dyDescent="0.25">
      <c r="A65" s="44">
        <v>53</v>
      </c>
      <c r="B65" s="43">
        <v>380117</v>
      </c>
      <c r="C65" s="45" t="s">
        <v>819</v>
      </c>
      <c r="D65" s="43" t="s">
        <v>785</v>
      </c>
      <c r="E65" s="37" t="s">
        <v>785</v>
      </c>
      <c r="F65" s="38" t="b">
        <f t="shared" si="0"/>
        <v>1</v>
      </c>
      <c r="G65" s="39"/>
      <c r="H65" s="39"/>
      <c r="I65" s="39"/>
      <c r="J65" s="39"/>
      <c r="K65" s="39"/>
      <c r="L65" s="39"/>
    </row>
    <row r="66" spans="1:12" s="40" customFormat="1" ht="33" x14ac:dyDescent="0.25">
      <c r="A66" s="44">
        <v>54</v>
      </c>
      <c r="B66" s="43">
        <v>380133</v>
      </c>
      <c r="C66" s="45" t="s">
        <v>820</v>
      </c>
      <c r="D66" s="43" t="s">
        <v>785</v>
      </c>
      <c r="E66" s="37" t="s">
        <v>785</v>
      </c>
      <c r="F66" s="38" t="b">
        <f t="shared" si="0"/>
        <v>1</v>
      </c>
      <c r="G66" s="39"/>
      <c r="H66" s="39"/>
      <c r="I66" s="39"/>
      <c r="J66" s="39"/>
      <c r="K66" s="39"/>
      <c r="L66" s="39"/>
    </row>
    <row r="67" spans="1:12" s="40" customFormat="1" ht="33" x14ac:dyDescent="0.25">
      <c r="A67" s="44">
        <v>55</v>
      </c>
      <c r="B67" s="43">
        <v>380164</v>
      </c>
      <c r="C67" s="45" t="s">
        <v>821</v>
      </c>
      <c r="D67" s="43" t="s">
        <v>783</v>
      </c>
      <c r="E67" s="37" t="s">
        <v>783</v>
      </c>
      <c r="F67" s="38" t="b">
        <f t="shared" si="0"/>
        <v>1</v>
      </c>
      <c r="G67" s="39"/>
      <c r="H67" s="39"/>
      <c r="I67" s="39"/>
      <c r="J67" s="39"/>
      <c r="K67" s="39"/>
      <c r="L67" s="39"/>
    </row>
    <row r="68" spans="1:12" s="40" customFormat="1" ht="33" x14ac:dyDescent="0.25">
      <c r="A68" s="44">
        <v>56</v>
      </c>
      <c r="B68" s="43">
        <v>380099</v>
      </c>
      <c r="C68" s="45" t="s">
        <v>822</v>
      </c>
      <c r="D68" s="43" t="s">
        <v>785</v>
      </c>
      <c r="E68" s="37" t="s">
        <v>785</v>
      </c>
      <c r="F68" s="38" t="b">
        <f t="shared" si="0"/>
        <v>1</v>
      </c>
      <c r="G68" s="39"/>
      <c r="H68" s="39"/>
      <c r="I68" s="39"/>
      <c r="J68" s="39"/>
      <c r="K68" s="39"/>
      <c r="L68" s="39"/>
    </row>
    <row r="69" spans="1:12" s="40" customFormat="1" ht="33" x14ac:dyDescent="0.25">
      <c r="A69" s="44">
        <v>57</v>
      </c>
      <c r="B69" s="43">
        <v>380409</v>
      </c>
      <c r="C69" s="45" t="s">
        <v>823</v>
      </c>
      <c r="D69" s="43" t="s">
        <v>785</v>
      </c>
      <c r="E69" s="37" t="s">
        <v>785</v>
      </c>
      <c r="F69" s="38" t="b">
        <f t="shared" si="0"/>
        <v>1</v>
      </c>
      <c r="G69" s="39"/>
      <c r="H69" s="39"/>
      <c r="I69" s="39"/>
      <c r="J69" s="39"/>
      <c r="K69" s="39"/>
      <c r="L69" s="39"/>
    </row>
    <row r="70" spans="1:12" s="40" customFormat="1" ht="33" x14ac:dyDescent="0.25">
      <c r="A70" s="44">
        <v>58</v>
      </c>
      <c r="B70" s="43">
        <v>380036</v>
      </c>
      <c r="C70" s="45" t="s">
        <v>824</v>
      </c>
      <c r="D70" s="46" t="s">
        <v>788</v>
      </c>
      <c r="E70" s="37" t="s">
        <v>782</v>
      </c>
      <c r="F70" s="38" t="b">
        <f t="shared" si="0"/>
        <v>0</v>
      </c>
      <c r="G70" s="39"/>
      <c r="H70" s="39"/>
      <c r="I70" s="39"/>
      <c r="J70" s="39"/>
      <c r="K70" s="39"/>
      <c r="L70" s="39"/>
    </row>
    <row r="71" spans="1:12" s="40" customFormat="1" ht="33" x14ac:dyDescent="0.25">
      <c r="A71" s="44">
        <v>59</v>
      </c>
      <c r="B71" s="43">
        <v>380221</v>
      </c>
      <c r="C71" s="45" t="s">
        <v>825</v>
      </c>
      <c r="D71" s="43" t="s">
        <v>785</v>
      </c>
      <c r="E71" s="37" t="s">
        <v>785</v>
      </c>
      <c r="F71" s="38" t="b">
        <f t="shared" si="0"/>
        <v>1</v>
      </c>
      <c r="G71" s="39"/>
      <c r="H71" s="39"/>
      <c r="I71" s="39"/>
      <c r="J71" s="39"/>
      <c r="K71" s="39"/>
      <c r="L71" s="39"/>
    </row>
    <row r="72" spans="1:12" s="40" customFormat="1" ht="33" x14ac:dyDescent="0.25">
      <c r="A72" s="44">
        <v>60</v>
      </c>
      <c r="B72" s="43">
        <v>380136</v>
      </c>
      <c r="C72" s="45" t="s">
        <v>826</v>
      </c>
      <c r="D72" s="43" t="s">
        <v>785</v>
      </c>
      <c r="E72" s="37" t="s">
        <v>785</v>
      </c>
      <c r="F72" s="38" t="b">
        <f t="shared" si="0"/>
        <v>1</v>
      </c>
      <c r="G72" s="39"/>
      <c r="H72" s="39"/>
      <c r="I72" s="39"/>
      <c r="J72" s="39"/>
      <c r="K72" s="39"/>
      <c r="L72" s="39"/>
    </row>
    <row r="73" spans="1:12" s="40" customFormat="1" ht="33" x14ac:dyDescent="0.25">
      <c r="A73" s="44">
        <v>61</v>
      </c>
      <c r="B73" s="43">
        <v>380120</v>
      </c>
      <c r="C73" s="45" t="s">
        <v>827</v>
      </c>
      <c r="D73" s="43" t="s">
        <v>785</v>
      </c>
      <c r="E73" s="37" t="s">
        <v>785</v>
      </c>
      <c r="F73" s="38" t="b">
        <f t="shared" si="0"/>
        <v>1</v>
      </c>
      <c r="G73" s="39"/>
      <c r="H73" s="39"/>
      <c r="I73" s="39"/>
      <c r="J73" s="39"/>
      <c r="K73" s="39"/>
      <c r="L73" s="39"/>
    </row>
    <row r="74" spans="1:12" s="40" customFormat="1" ht="33" x14ac:dyDescent="0.25">
      <c r="A74" s="44">
        <v>62</v>
      </c>
      <c r="B74" s="43">
        <v>380154</v>
      </c>
      <c r="C74" s="45" t="s">
        <v>828</v>
      </c>
      <c r="D74" s="43" t="s">
        <v>785</v>
      </c>
      <c r="E74" s="37" t="s">
        <v>785</v>
      </c>
      <c r="F74" s="38" t="b">
        <f t="shared" si="0"/>
        <v>1</v>
      </c>
      <c r="G74" s="39"/>
      <c r="H74" s="39"/>
      <c r="I74" s="39"/>
      <c r="J74" s="39"/>
      <c r="K74" s="39"/>
      <c r="L74" s="39"/>
    </row>
    <row r="75" spans="1:12" s="40" customFormat="1" ht="33" x14ac:dyDescent="0.25">
      <c r="A75" s="44">
        <v>63</v>
      </c>
      <c r="B75" s="43">
        <v>380177</v>
      </c>
      <c r="C75" s="45" t="s">
        <v>829</v>
      </c>
      <c r="D75" s="43" t="s">
        <v>785</v>
      </c>
      <c r="E75" s="37" t="s">
        <v>785</v>
      </c>
      <c r="F75" s="38" t="b">
        <f t="shared" si="0"/>
        <v>1</v>
      </c>
      <c r="G75" s="39"/>
      <c r="H75" s="39"/>
      <c r="I75" s="39"/>
      <c r="J75" s="39"/>
      <c r="K75" s="39"/>
      <c r="L75" s="39"/>
    </row>
    <row r="76" spans="1:12" s="40" customFormat="1" ht="33" x14ac:dyDescent="0.25">
      <c r="A76" s="44">
        <v>64</v>
      </c>
      <c r="B76" s="43">
        <v>380188</v>
      </c>
      <c r="C76" s="45" t="s">
        <v>830</v>
      </c>
      <c r="D76" s="43" t="s">
        <v>783</v>
      </c>
      <c r="E76" s="37" t="s">
        <v>783</v>
      </c>
      <c r="F76" s="38" t="b">
        <f t="shared" ref="F76:F108" si="1">D76=E76</f>
        <v>1</v>
      </c>
      <c r="G76" s="39"/>
      <c r="H76" s="39"/>
      <c r="I76" s="39"/>
      <c r="J76" s="39"/>
      <c r="K76" s="39"/>
      <c r="L76" s="39"/>
    </row>
    <row r="77" spans="1:12" s="40" customFormat="1" ht="33" x14ac:dyDescent="0.25">
      <c r="A77" s="44">
        <v>65</v>
      </c>
      <c r="B77" s="43">
        <v>380157</v>
      </c>
      <c r="C77" s="45" t="s">
        <v>831</v>
      </c>
      <c r="D77" s="43" t="s">
        <v>785</v>
      </c>
      <c r="E77" s="37" t="s">
        <v>785</v>
      </c>
      <c r="F77" s="38" t="b">
        <f t="shared" si="1"/>
        <v>1</v>
      </c>
      <c r="G77" s="39"/>
      <c r="H77" s="39"/>
      <c r="I77" s="39"/>
      <c r="J77" s="39"/>
      <c r="K77" s="39"/>
      <c r="L77" s="39"/>
    </row>
    <row r="78" spans="1:12" s="40" customFormat="1" ht="33" x14ac:dyDescent="0.25">
      <c r="A78" s="44">
        <v>66</v>
      </c>
      <c r="B78" s="43">
        <v>380231</v>
      </c>
      <c r="C78" s="45" t="s">
        <v>832</v>
      </c>
      <c r="D78" s="43" t="s">
        <v>785</v>
      </c>
      <c r="E78" s="37" t="s">
        <v>785</v>
      </c>
      <c r="F78" s="38" t="b">
        <f t="shared" si="1"/>
        <v>1</v>
      </c>
      <c r="G78" s="39"/>
      <c r="H78" s="39"/>
      <c r="I78" s="39"/>
      <c r="J78" s="39"/>
      <c r="K78" s="39"/>
      <c r="L78" s="39"/>
    </row>
    <row r="79" spans="1:12" s="40" customFormat="1" ht="33" x14ac:dyDescent="0.25">
      <c r="A79" s="44">
        <v>67</v>
      </c>
      <c r="B79" s="43">
        <v>380124</v>
      </c>
      <c r="C79" s="45" t="s">
        <v>833</v>
      </c>
      <c r="D79" s="43" t="s">
        <v>785</v>
      </c>
      <c r="E79" s="37" t="s">
        <v>785</v>
      </c>
      <c r="F79" s="38" t="b">
        <f t="shared" si="1"/>
        <v>1</v>
      </c>
      <c r="G79" s="39"/>
      <c r="H79" s="39"/>
      <c r="I79" s="39"/>
      <c r="J79" s="39"/>
      <c r="K79" s="39"/>
      <c r="L79" s="39"/>
    </row>
    <row r="80" spans="1:12" s="40" customFormat="1" ht="33" x14ac:dyDescent="0.25">
      <c r="A80" s="44">
        <v>68</v>
      </c>
      <c r="B80" s="43">
        <v>380149</v>
      </c>
      <c r="C80" s="45" t="s">
        <v>834</v>
      </c>
      <c r="D80" s="43" t="s">
        <v>785</v>
      </c>
      <c r="E80" s="37" t="s">
        <v>785</v>
      </c>
      <c r="F80" s="38" t="b">
        <f t="shared" si="1"/>
        <v>1</v>
      </c>
      <c r="G80" s="39"/>
      <c r="H80" s="39"/>
      <c r="I80" s="39"/>
      <c r="J80" s="39"/>
      <c r="K80" s="39"/>
      <c r="L80" s="39"/>
    </row>
    <row r="81" spans="1:12" s="40" customFormat="1" ht="33" x14ac:dyDescent="0.25">
      <c r="A81" s="44">
        <v>69</v>
      </c>
      <c r="B81" s="43">
        <v>380088</v>
      </c>
      <c r="C81" s="45" t="s">
        <v>835</v>
      </c>
      <c r="D81" s="43" t="s">
        <v>782</v>
      </c>
      <c r="E81" s="37" t="s">
        <v>782</v>
      </c>
      <c r="F81" s="38" t="b">
        <f t="shared" si="1"/>
        <v>1</v>
      </c>
      <c r="G81" s="39"/>
      <c r="H81" s="39"/>
      <c r="I81" s="39"/>
      <c r="J81" s="39"/>
      <c r="K81" s="39"/>
      <c r="L81" s="39"/>
    </row>
    <row r="82" spans="1:12" s="40" customFormat="1" ht="82.5" x14ac:dyDescent="0.25">
      <c r="A82" s="44">
        <v>70</v>
      </c>
      <c r="B82" s="43">
        <v>380005</v>
      </c>
      <c r="C82" s="45" t="s">
        <v>836</v>
      </c>
      <c r="D82" s="43" t="s">
        <v>785</v>
      </c>
      <c r="E82" s="37" t="s">
        <v>785</v>
      </c>
      <c r="F82" s="38" t="b">
        <f t="shared" si="1"/>
        <v>1</v>
      </c>
      <c r="G82" s="39"/>
      <c r="H82" s="39"/>
      <c r="I82" s="39"/>
      <c r="J82" s="39"/>
      <c r="K82" s="39"/>
      <c r="L82" s="39"/>
    </row>
    <row r="83" spans="1:12" s="40" customFormat="1" ht="49.5" x14ac:dyDescent="0.25">
      <c r="A83" s="44">
        <v>71</v>
      </c>
      <c r="B83" s="43">
        <v>380191</v>
      </c>
      <c r="C83" s="45" t="s">
        <v>837</v>
      </c>
      <c r="D83" s="43" t="s">
        <v>788</v>
      </c>
      <c r="E83" s="37" t="s">
        <v>788</v>
      </c>
      <c r="F83" s="38" t="b">
        <f t="shared" si="1"/>
        <v>1</v>
      </c>
      <c r="G83" s="39"/>
      <c r="H83" s="39"/>
      <c r="I83" s="39"/>
      <c r="J83" s="39"/>
      <c r="K83" s="39"/>
      <c r="L83" s="39"/>
    </row>
    <row r="84" spans="1:12" s="40" customFormat="1" ht="115.5" x14ac:dyDescent="0.25">
      <c r="A84" s="44">
        <v>72</v>
      </c>
      <c r="B84" s="43">
        <v>380086</v>
      </c>
      <c r="C84" s="45" t="s">
        <v>838</v>
      </c>
      <c r="D84" s="43" t="s">
        <v>785</v>
      </c>
      <c r="E84" s="37" t="s">
        <v>785</v>
      </c>
      <c r="F84" s="38" t="b">
        <f t="shared" si="1"/>
        <v>1</v>
      </c>
      <c r="G84" s="39"/>
      <c r="H84" s="39"/>
      <c r="I84" s="39"/>
      <c r="J84" s="39"/>
      <c r="K84" s="39"/>
      <c r="L84" s="39"/>
    </row>
    <row r="85" spans="1:12" s="40" customFormat="1" ht="49.5" x14ac:dyDescent="0.25">
      <c r="A85" s="44">
        <v>73</v>
      </c>
      <c r="B85" s="43">
        <v>380012</v>
      </c>
      <c r="C85" s="45" t="s">
        <v>839</v>
      </c>
      <c r="D85" s="43" t="s">
        <v>785</v>
      </c>
      <c r="E85" s="37" t="s">
        <v>785</v>
      </c>
      <c r="F85" s="38" t="b">
        <f t="shared" si="1"/>
        <v>1</v>
      </c>
      <c r="G85" s="39"/>
      <c r="H85" s="39"/>
      <c r="I85" s="39"/>
      <c r="J85" s="39"/>
      <c r="K85" s="39"/>
      <c r="L85" s="39"/>
    </row>
    <row r="86" spans="1:12" s="40" customFormat="1" ht="99" x14ac:dyDescent="0.25">
      <c r="A86" s="44">
        <v>74</v>
      </c>
      <c r="B86" s="43">
        <v>380014</v>
      </c>
      <c r="C86" s="45" t="s">
        <v>840</v>
      </c>
      <c r="D86" s="43" t="s">
        <v>788</v>
      </c>
      <c r="E86" s="37" t="s">
        <v>788</v>
      </c>
      <c r="F86" s="38" t="b">
        <f t="shared" si="1"/>
        <v>1</v>
      </c>
      <c r="G86" s="39"/>
      <c r="H86" s="39"/>
      <c r="I86" s="39"/>
      <c r="J86" s="39"/>
      <c r="K86" s="39"/>
      <c r="L86" s="39"/>
    </row>
    <row r="87" spans="1:12" s="40" customFormat="1" ht="33" x14ac:dyDescent="0.25">
      <c r="A87" s="44">
        <v>75</v>
      </c>
      <c r="B87" s="47">
        <v>380240</v>
      </c>
      <c r="C87" s="48" t="s">
        <v>841</v>
      </c>
      <c r="D87" s="43" t="s">
        <v>789</v>
      </c>
      <c r="E87" s="37" t="s">
        <v>789</v>
      </c>
      <c r="F87" s="38" t="b">
        <f t="shared" si="1"/>
        <v>1</v>
      </c>
      <c r="G87" s="39"/>
      <c r="H87" s="39"/>
      <c r="I87" s="39"/>
      <c r="J87" s="39"/>
      <c r="K87" s="39"/>
      <c r="L87" s="39"/>
    </row>
    <row r="88" spans="1:12" s="40" customFormat="1" ht="33" x14ac:dyDescent="0.25">
      <c r="A88" s="46">
        <v>76</v>
      </c>
      <c r="B88" s="47">
        <v>380330</v>
      </c>
      <c r="C88" s="45" t="s">
        <v>842</v>
      </c>
      <c r="D88" s="43" t="s">
        <v>789</v>
      </c>
      <c r="E88" s="37" t="s">
        <v>789</v>
      </c>
      <c r="F88" s="38" t="b">
        <f t="shared" si="1"/>
        <v>1</v>
      </c>
      <c r="G88" s="39"/>
      <c r="H88" s="39"/>
      <c r="I88" s="39"/>
      <c r="J88" s="39"/>
      <c r="K88" s="39"/>
      <c r="L88" s="39"/>
    </row>
    <row r="89" spans="1:12" s="50" customFormat="1" x14ac:dyDescent="0.25">
      <c r="A89" s="44"/>
      <c r="B89" s="43"/>
      <c r="C89" s="43" t="s">
        <v>843</v>
      </c>
      <c r="D89" s="43"/>
      <c r="E89" s="37"/>
      <c r="F89" s="38"/>
      <c r="G89" s="49"/>
      <c r="H89" s="49"/>
      <c r="I89" s="49"/>
      <c r="J89" s="49"/>
      <c r="K89" s="49"/>
      <c r="L89" s="49"/>
    </row>
    <row r="90" spans="1:12" s="40" customFormat="1" ht="49.5" x14ac:dyDescent="0.25">
      <c r="A90" s="44">
        <v>77</v>
      </c>
      <c r="B90" s="43">
        <v>380137</v>
      </c>
      <c r="C90" s="45" t="s">
        <v>844</v>
      </c>
      <c r="D90" s="43" t="s">
        <v>845</v>
      </c>
      <c r="E90" s="37" t="s">
        <v>845</v>
      </c>
      <c r="F90" s="38" t="b">
        <f t="shared" si="1"/>
        <v>1</v>
      </c>
      <c r="G90" s="39"/>
      <c r="H90" s="39"/>
      <c r="I90" s="39"/>
      <c r="J90" s="39"/>
      <c r="K90" s="39"/>
      <c r="L90" s="39"/>
    </row>
    <row r="91" spans="1:12" s="40" customFormat="1" ht="33" x14ac:dyDescent="0.25">
      <c r="A91" s="44">
        <v>78</v>
      </c>
      <c r="B91" s="43">
        <v>380141</v>
      </c>
      <c r="C91" s="45" t="s">
        <v>846</v>
      </c>
      <c r="D91" s="43" t="s">
        <v>845</v>
      </c>
      <c r="E91" s="37" t="s">
        <v>845</v>
      </c>
      <c r="F91" s="38" t="b">
        <f t="shared" si="1"/>
        <v>1</v>
      </c>
      <c r="G91" s="39"/>
      <c r="H91" s="39"/>
      <c r="I91" s="39"/>
      <c r="J91" s="39"/>
      <c r="K91" s="39"/>
      <c r="L91" s="39"/>
    </row>
    <row r="92" spans="1:12" s="40" customFormat="1" ht="82.5" x14ac:dyDescent="0.25">
      <c r="A92" s="44">
        <v>79</v>
      </c>
      <c r="B92" s="43">
        <v>380015</v>
      </c>
      <c r="C92" s="45" t="s">
        <v>847</v>
      </c>
      <c r="D92" s="43" t="s">
        <v>845</v>
      </c>
      <c r="E92" s="37" t="s">
        <v>845</v>
      </c>
      <c r="F92" s="38" t="b">
        <f t="shared" si="1"/>
        <v>1</v>
      </c>
      <c r="G92" s="39"/>
      <c r="H92" s="39"/>
      <c r="I92" s="39"/>
      <c r="J92" s="39"/>
      <c r="K92" s="39"/>
      <c r="L92" s="39"/>
    </row>
    <row r="93" spans="1:12" s="40" customFormat="1" ht="66" x14ac:dyDescent="0.25">
      <c r="A93" s="44">
        <v>80</v>
      </c>
      <c r="B93" s="43">
        <v>380009</v>
      </c>
      <c r="C93" s="45" t="s">
        <v>848</v>
      </c>
      <c r="D93" s="43" t="s">
        <v>849</v>
      </c>
      <c r="E93" s="37" t="s">
        <v>849</v>
      </c>
      <c r="F93" s="38" t="b">
        <f t="shared" si="1"/>
        <v>1</v>
      </c>
      <c r="G93" s="39"/>
      <c r="H93" s="39"/>
      <c r="I93" s="39"/>
      <c r="J93" s="39"/>
      <c r="K93" s="39"/>
      <c r="L93" s="39"/>
    </row>
    <row r="94" spans="1:12" s="40" customFormat="1" ht="82.5" x14ac:dyDescent="0.25">
      <c r="A94" s="44">
        <v>81</v>
      </c>
      <c r="B94" s="43">
        <v>380061</v>
      </c>
      <c r="C94" s="45" t="s">
        <v>850</v>
      </c>
      <c r="D94" s="43" t="s">
        <v>851</v>
      </c>
      <c r="E94" s="37" t="s">
        <v>851</v>
      </c>
      <c r="F94" s="38" t="b">
        <f t="shared" si="1"/>
        <v>1</v>
      </c>
      <c r="G94" s="39"/>
      <c r="H94" s="39"/>
      <c r="I94" s="39"/>
      <c r="J94" s="39"/>
      <c r="K94" s="39"/>
      <c r="L94" s="39"/>
    </row>
    <row r="95" spans="1:12" s="40" customFormat="1" ht="33" x14ac:dyDescent="0.25">
      <c r="A95" s="44">
        <v>82</v>
      </c>
      <c r="B95" s="43">
        <v>380032</v>
      </c>
      <c r="C95" s="45" t="s">
        <v>852</v>
      </c>
      <c r="D95" s="202" t="s">
        <v>845</v>
      </c>
      <c r="E95" s="37" t="s">
        <v>845</v>
      </c>
      <c r="F95" s="38" t="b">
        <f t="shared" si="1"/>
        <v>1</v>
      </c>
      <c r="G95" s="39"/>
      <c r="H95" s="39"/>
      <c r="I95" s="39"/>
      <c r="J95" s="39"/>
      <c r="K95" s="39"/>
      <c r="L95" s="39"/>
    </row>
    <row r="96" spans="1:12" s="40" customFormat="1" ht="49.5" x14ac:dyDescent="0.25">
      <c r="A96" s="44">
        <v>83</v>
      </c>
      <c r="B96" s="43">
        <v>380021</v>
      </c>
      <c r="C96" s="45" t="s">
        <v>853</v>
      </c>
      <c r="D96" s="43" t="s">
        <v>849</v>
      </c>
      <c r="E96" s="37" t="s">
        <v>849</v>
      </c>
      <c r="F96" s="38" t="b">
        <f t="shared" si="1"/>
        <v>1</v>
      </c>
      <c r="G96" s="39"/>
      <c r="H96" s="39"/>
      <c r="I96" s="39"/>
      <c r="J96" s="39"/>
      <c r="K96" s="39"/>
      <c r="L96" s="39"/>
    </row>
    <row r="97" spans="1:12" s="40" customFormat="1" ht="49.5" x14ac:dyDescent="0.25">
      <c r="A97" s="44">
        <v>84</v>
      </c>
      <c r="B97" s="43">
        <v>380087</v>
      </c>
      <c r="C97" s="45" t="s">
        <v>854</v>
      </c>
      <c r="D97" s="43" t="s">
        <v>849</v>
      </c>
      <c r="E97" s="37" t="s">
        <v>849</v>
      </c>
      <c r="F97" s="38" t="b">
        <f t="shared" si="1"/>
        <v>1</v>
      </c>
      <c r="G97" s="39"/>
      <c r="H97" s="39"/>
      <c r="I97" s="39"/>
      <c r="J97" s="39"/>
      <c r="K97" s="39"/>
      <c r="L97" s="39"/>
    </row>
    <row r="98" spans="1:12" s="40" customFormat="1" ht="33" x14ac:dyDescent="0.25">
      <c r="A98" s="44">
        <v>85</v>
      </c>
      <c r="B98" s="43">
        <v>380060</v>
      </c>
      <c r="C98" s="45" t="s">
        <v>855</v>
      </c>
      <c r="D98" s="43" t="s">
        <v>845</v>
      </c>
      <c r="E98" s="37" t="s">
        <v>845</v>
      </c>
      <c r="F98" s="38" t="b">
        <f t="shared" si="1"/>
        <v>1</v>
      </c>
      <c r="G98" s="39"/>
      <c r="H98" s="39"/>
      <c r="I98" s="39"/>
      <c r="J98" s="39"/>
      <c r="K98" s="39"/>
      <c r="L98" s="39"/>
    </row>
    <row r="99" spans="1:12" s="40" customFormat="1" ht="132" x14ac:dyDescent="0.25">
      <c r="A99" s="44">
        <v>86</v>
      </c>
      <c r="B99" s="43">
        <v>380017</v>
      </c>
      <c r="C99" s="45" t="s">
        <v>856</v>
      </c>
      <c r="D99" s="43" t="s">
        <v>857</v>
      </c>
      <c r="E99" s="37" t="s">
        <v>857</v>
      </c>
      <c r="F99" s="38" t="b">
        <f t="shared" si="1"/>
        <v>1</v>
      </c>
      <c r="G99" s="39"/>
      <c r="H99" s="39"/>
      <c r="I99" s="39"/>
      <c r="J99" s="39"/>
      <c r="K99" s="39"/>
      <c r="L99" s="39"/>
    </row>
    <row r="100" spans="1:12" s="40" customFormat="1" ht="346.5" x14ac:dyDescent="0.25">
      <c r="A100" s="44">
        <v>87</v>
      </c>
      <c r="B100" s="43">
        <v>380210</v>
      </c>
      <c r="C100" s="45" t="s">
        <v>858</v>
      </c>
      <c r="D100" s="43" t="s">
        <v>849</v>
      </c>
      <c r="E100" s="37" t="s">
        <v>849</v>
      </c>
      <c r="F100" s="38" t="b">
        <f t="shared" si="1"/>
        <v>1</v>
      </c>
      <c r="G100" s="39"/>
      <c r="H100" s="39"/>
      <c r="I100" s="39"/>
      <c r="J100" s="39"/>
      <c r="K100" s="39"/>
      <c r="L100" s="39"/>
    </row>
    <row r="101" spans="1:12" s="40" customFormat="1" ht="49.5" x14ac:dyDescent="0.25">
      <c r="A101" s="44">
        <v>88</v>
      </c>
      <c r="B101" s="43">
        <v>380012</v>
      </c>
      <c r="C101" s="45" t="s">
        <v>859</v>
      </c>
      <c r="D101" s="43" t="s">
        <v>857</v>
      </c>
      <c r="E101" s="37" t="s">
        <v>857</v>
      </c>
      <c r="F101" s="38" t="b">
        <f t="shared" si="1"/>
        <v>1</v>
      </c>
      <c r="G101" s="39"/>
      <c r="H101" s="39"/>
      <c r="I101" s="39"/>
      <c r="J101" s="39"/>
      <c r="K101" s="39"/>
      <c r="L101" s="39"/>
    </row>
    <row r="102" spans="1:12" s="40" customFormat="1" ht="181.5" x14ac:dyDescent="0.25">
      <c r="A102" s="44">
        <v>89</v>
      </c>
      <c r="B102" s="43">
        <v>380243</v>
      </c>
      <c r="C102" s="45" t="s">
        <v>860</v>
      </c>
      <c r="D102" s="43" t="s">
        <v>851</v>
      </c>
      <c r="E102" s="37" t="s">
        <v>851</v>
      </c>
      <c r="F102" s="38" t="b">
        <f t="shared" si="1"/>
        <v>1</v>
      </c>
      <c r="G102" s="39"/>
      <c r="H102" s="39"/>
      <c r="I102" s="39"/>
      <c r="J102" s="39"/>
      <c r="K102" s="39"/>
      <c r="L102" s="39"/>
    </row>
    <row r="103" spans="1:12" s="40" customFormat="1" ht="49.5" x14ac:dyDescent="0.25">
      <c r="A103" s="44">
        <v>90</v>
      </c>
      <c r="B103" s="43">
        <v>380140</v>
      </c>
      <c r="C103" s="45" t="s">
        <v>861</v>
      </c>
      <c r="D103" s="43" t="s">
        <v>862</v>
      </c>
      <c r="E103" s="37" t="s">
        <v>862</v>
      </c>
      <c r="F103" s="38" t="b">
        <f t="shared" si="1"/>
        <v>1</v>
      </c>
      <c r="G103" s="39"/>
      <c r="H103" s="39"/>
      <c r="I103" s="39"/>
      <c r="J103" s="39"/>
      <c r="K103" s="39"/>
      <c r="L103" s="39"/>
    </row>
    <row r="104" spans="1:12" s="40" customFormat="1" ht="82.5" x14ac:dyDescent="0.25">
      <c r="A104" s="44">
        <v>91</v>
      </c>
      <c r="B104" s="43">
        <v>380005</v>
      </c>
      <c r="C104" s="45" t="s">
        <v>863</v>
      </c>
      <c r="D104" s="43" t="s">
        <v>857</v>
      </c>
      <c r="E104" s="37" t="s">
        <v>857</v>
      </c>
      <c r="F104" s="38" t="b">
        <f t="shared" si="1"/>
        <v>1</v>
      </c>
      <c r="G104" s="39"/>
      <c r="H104" s="39"/>
      <c r="I104" s="39"/>
      <c r="J104" s="39"/>
      <c r="K104" s="39"/>
      <c r="L104" s="39"/>
    </row>
    <row r="105" spans="1:12" s="40" customFormat="1" ht="66" x14ac:dyDescent="0.25">
      <c r="A105" s="44">
        <v>92</v>
      </c>
      <c r="B105" s="43">
        <v>380093</v>
      </c>
      <c r="C105" s="45" t="s">
        <v>864</v>
      </c>
      <c r="D105" s="43" t="s">
        <v>862</v>
      </c>
      <c r="E105" s="37" t="s">
        <v>862</v>
      </c>
      <c r="F105" s="38" t="b">
        <f t="shared" si="1"/>
        <v>1</v>
      </c>
      <c r="G105" s="39"/>
      <c r="H105" s="39"/>
      <c r="I105" s="39"/>
      <c r="J105" s="39"/>
      <c r="K105" s="39"/>
      <c r="L105" s="39"/>
    </row>
    <row r="106" spans="1:12" s="40" customFormat="1" ht="49.5" x14ac:dyDescent="0.25">
      <c r="A106" s="44">
        <v>93</v>
      </c>
      <c r="B106" s="43">
        <v>380191</v>
      </c>
      <c r="C106" s="45" t="s">
        <v>865</v>
      </c>
      <c r="D106" s="43" t="s">
        <v>862</v>
      </c>
      <c r="E106" s="37" t="s">
        <v>862</v>
      </c>
      <c r="F106" s="38" t="b">
        <f t="shared" si="1"/>
        <v>1</v>
      </c>
      <c r="G106" s="39"/>
      <c r="H106" s="39"/>
      <c r="I106" s="39"/>
      <c r="J106" s="39"/>
      <c r="K106" s="39"/>
      <c r="L106" s="39"/>
    </row>
    <row r="107" spans="1:12" s="50" customFormat="1" ht="115.5" x14ac:dyDescent="0.25">
      <c r="A107" s="44">
        <v>94</v>
      </c>
      <c r="B107" s="43">
        <v>380086</v>
      </c>
      <c r="C107" s="45" t="s">
        <v>866</v>
      </c>
      <c r="D107" s="43" t="s">
        <v>862</v>
      </c>
      <c r="E107" s="37" t="s">
        <v>862</v>
      </c>
      <c r="F107" s="38" t="b">
        <f t="shared" si="1"/>
        <v>1</v>
      </c>
      <c r="G107" s="49"/>
      <c r="H107" s="49"/>
      <c r="I107" s="49"/>
      <c r="J107" s="49"/>
      <c r="K107" s="49"/>
      <c r="L107" s="49"/>
    </row>
    <row r="108" spans="1:12" s="50" customFormat="1" ht="99" x14ac:dyDescent="0.25">
      <c r="A108" s="44">
        <v>95</v>
      </c>
      <c r="B108" s="43">
        <v>380014</v>
      </c>
      <c r="C108" s="51" t="s">
        <v>867</v>
      </c>
      <c r="D108" s="43" t="s">
        <v>862</v>
      </c>
      <c r="E108" s="37" t="s">
        <v>862</v>
      </c>
      <c r="F108" s="38" t="b">
        <f t="shared" si="1"/>
        <v>1</v>
      </c>
      <c r="G108" s="49"/>
      <c r="H108" s="49"/>
      <c r="I108" s="49"/>
      <c r="J108" s="49"/>
      <c r="K108" s="49"/>
      <c r="L108" s="49"/>
    </row>
    <row r="109" spans="1:12" s="40" customFormat="1" x14ac:dyDescent="0.25">
      <c r="A109" s="3"/>
      <c r="B109" s="1"/>
      <c r="C109" s="52" t="s">
        <v>868</v>
      </c>
      <c r="D109" s="53"/>
      <c r="E109" s="37"/>
      <c r="F109" s="38"/>
      <c r="G109" s="39"/>
      <c r="H109" s="39"/>
      <c r="I109" s="39"/>
      <c r="J109" s="39"/>
      <c r="K109" s="39"/>
      <c r="L109" s="39"/>
    </row>
    <row r="110" spans="1:12" x14ac:dyDescent="0.25">
      <c r="C110" s="36" t="s">
        <v>869</v>
      </c>
    </row>
  </sheetData>
  <autoFilter ref="A10:L110"/>
  <mergeCells count="1">
    <mergeCell ref="C7:D8"/>
  </mergeCells>
  <pageMargins left="0.7" right="0.7" top="0.75" bottom="0.75" header="0.3" footer="0.3"/>
  <pageSetup paperSize="9" scale="59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08"/>
  <sheetViews>
    <sheetView workbookViewId="0">
      <pane xSplit="2" ySplit="10" topLeftCell="C99" activePane="bottomRight" state="frozen"/>
      <selection activeCell="E1" sqref="E1:F1048576"/>
      <selection pane="topRight" activeCell="E1" sqref="E1:F1048576"/>
      <selection pane="bottomLeft" activeCell="E1" sqref="E1:F1048576"/>
      <selection pane="bottomRight" sqref="A1:D108"/>
    </sheetView>
  </sheetViews>
  <sheetFormatPr defaultColWidth="9.140625" defaultRowHeight="16.5" x14ac:dyDescent="0.25"/>
  <cols>
    <col min="1" max="1" width="5.42578125" style="55" bestFit="1" customWidth="1"/>
    <col min="2" max="2" width="10.28515625" style="55" bestFit="1" customWidth="1"/>
    <col min="3" max="3" width="82.28515625" style="56" customWidth="1"/>
    <col min="4" max="4" width="26.28515625" style="55" customWidth="1"/>
    <col min="5" max="5" width="12.42578125" style="57" hidden="1" customWidth="1"/>
    <col min="6" max="6" width="11" style="58" hidden="1" customWidth="1"/>
    <col min="7" max="7" width="18.140625" style="59" customWidth="1"/>
    <col min="8" max="8" width="12.42578125" style="59" customWidth="1"/>
    <col min="9" max="16384" width="9.140625" style="59"/>
  </cols>
  <sheetData>
    <row r="1" spans="1:8" x14ac:dyDescent="0.25">
      <c r="D1" s="31" t="s">
        <v>870</v>
      </c>
    </row>
    <row r="2" spans="1:8" ht="46.5" customHeight="1" x14ac:dyDescent="0.25">
      <c r="D2" s="7" t="s">
        <v>747</v>
      </c>
    </row>
    <row r="3" spans="1:8" x14ac:dyDescent="0.25">
      <c r="D3" s="31"/>
    </row>
    <row r="4" spans="1:8" s="58" customFormat="1" x14ac:dyDescent="0.25">
      <c r="C4" s="57"/>
      <c r="D4" s="60" t="s">
        <v>871</v>
      </c>
      <c r="E4" s="61"/>
    </row>
    <row r="5" spans="1:8" s="58" customFormat="1" ht="25.5" x14ac:dyDescent="0.25">
      <c r="C5" s="57"/>
      <c r="D5" s="62" t="s">
        <v>750</v>
      </c>
      <c r="E5" s="61"/>
    </row>
    <row r="6" spans="1:8" s="58" customFormat="1" x14ac:dyDescent="0.25">
      <c r="C6" s="57"/>
      <c r="D6" s="63"/>
      <c r="E6" s="57"/>
    </row>
    <row r="7" spans="1:8" s="58" customFormat="1" ht="57.75" customHeight="1" x14ac:dyDescent="0.25">
      <c r="A7" s="210" t="s">
        <v>872</v>
      </c>
      <c r="B7" s="210"/>
      <c r="C7" s="210"/>
      <c r="D7" s="210"/>
      <c r="E7" s="64"/>
    </row>
    <row r="8" spans="1:8" s="58" customFormat="1" x14ac:dyDescent="0.25">
      <c r="A8" s="65"/>
      <c r="B8" s="65"/>
      <c r="C8" s="66"/>
      <c r="E8" s="57"/>
    </row>
    <row r="9" spans="1:8" s="58" customFormat="1" ht="33" x14ac:dyDescent="0.25">
      <c r="A9" s="67" t="s">
        <v>752</v>
      </c>
      <c r="B9" s="47" t="s">
        <v>753</v>
      </c>
      <c r="C9" s="47" t="s">
        <v>754</v>
      </c>
      <c r="D9" s="67" t="s">
        <v>755</v>
      </c>
      <c r="E9" s="68"/>
    </row>
    <row r="10" spans="1:8" s="58" customFormat="1" x14ac:dyDescent="0.25">
      <c r="A10" s="67"/>
      <c r="B10" s="47"/>
      <c r="C10" s="47" t="s">
        <v>756</v>
      </c>
      <c r="D10" s="67"/>
      <c r="E10" s="69"/>
    </row>
    <row r="11" spans="1:8" s="58" customFormat="1" ht="33" x14ac:dyDescent="0.25">
      <c r="A11" s="67">
        <v>1</v>
      </c>
      <c r="B11" s="47">
        <v>380148</v>
      </c>
      <c r="C11" s="48" t="s">
        <v>757</v>
      </c>
      <c r="D11" s="67" t="s">
        <v>758</v>
      </c>
      <c r="E11" s="70" t="s">
        <v>758</v>
      </c>
      <c r="F11" s="71" t="b">
        <f t="shared" ref="F11:F74" si="0">D11=E11</f>
        <v>1</v>
      </c>
      <c r="G11" s="72"/>
      <c r="H11" s="72"/>
    </row>
    <row r="12" spans="1:8" s="58" customFormat="1" ht="33" x14ac:dyDescent="0.25">
      <c r="A12" s="67">
        <v>2</v>
      </c>
      <c r="B12" s="47">
        <v>380097</v>
      </c>
      <c r="C12" s="48" t="s">
        <v>763</v>
      </c>
      <c r="D12" s="67" t="s">
        <v>761</v>
      </c>
      <c r="E12" s="70" t="s">
        <v>761</v>
      </c>
      <c r="F12" s="71" t="b">
        <f t="shared" si="0"/>
        <v>1</v>
      </c>
      <c r="G12" s="72"/>
      <c r="H12" s="72"/>
    </row>
    <row r="13" spans="1:8" s="58" customFormat="1" ht="33" x14ac:dyDescent="0.25">
      <c r="A13" s="67">
        <v>3</v>
      </c>
      <c r="B13" s="47">
        <v>380100</v>
      </c>
      <c r="C13" s="48" t="s">
        <v>766</v>
      </c>
      <c r="D13" s="67" t="s">
        <v>873</v>
      </c>
      <c r="E13" s="70" t="s">
        <v>873</v>
      </c>
      <c r="F13" s="71" t="b">
        <f t="shared" si="0"/>
        <v>1</v>
      </c>
      <c r="G13" s="72"/>
      <c r="H13" s="72"/>
    </row>
    <row r="14" spans="1:8" s="58" customFormat="1" ht="33" x14ac:dyDescent="0.25">
      <c r="A14" s="67">
        <v>4</v>
      </c>
      <c r="B14" s="47">
        <v>380068</v>
      </c>
      <c r="C14" s="48" t="s">
        <v>874</v>
      </c>
      <c r="D14" s="67" t="s">
        <v>758</v>
      </c>
      <c r="E14" s="70" t="s">
        <v>758</v>
      </c>
      <c r="F14" s="71" t="b">
        <f t="shared" si="0"/>
        <v>1</v>
      </c>
      <c r="G14" s="72"/>
      <c r="H14" s="72"/>
    </row>
    <row r="15" spans="1:8" s="58" customFormat="1" ht="33" x14ac:dyDescent="0.25">
      <c r="A15" s="67">
        <v>5</v>
      </c>
      <c r="B15" s="47">
        <v>380152</v>
      </c>
      <c r="C15" s="48" t="s">
        <v>875</v>
      </c>
      <c r="D15" s="67" t="s">
        <v>873</v>
      </c>
      <c r="E15" s="70" t="s">
        <v>873</v>
      </c>
      <c r="F15" s="71" t="b">
        <f t="shared" si="0"/>
        <v>1</v>
      </c>
      <c r="G15" s="72"/>
      <c r="H15" s="72"/>
    </row>
    <row r="16" spans="1:8" s="58" customFormat="1" x14ac:dyDescent="0.25">
      <c r="A16" s="67">
        <v>6</v>
      </c>
      <c r="B16" s="47">
        <v>380417</v>
      </c>
      <c r="C16" s="48" t="s">
        <v>876</v>
      </c>
      <c r="D16" s="67" t="s">
        <v>761</v>
      </c>
      <c r="E16" s="70" t="s">
        <v>761</v>
      </c>
      <c r="F16" s="71" t="b">
        <f t="shared" si="0"/>
        <v>1</v>
      </c>
      <c r="G16" s="72"/>
      <c r="H16" s="72"/>
    </row>
    <row r="17" spans="1:8" s="58" customFormat="1" ht="49.5" x14ac:dyDescent="0.25">
      <c r="A17" s="67">
        <v>7</v>
      </c>
      <c r="B17" s="47">
        <v>380187</v>
      </c>
      <c r="C17" s="48" t="s">
        <v>877</v>
      </c>
      <c r="D17" s="67" t="s">
        <v>761</v>
      </c>
      <c r="E17" s="70" t="s">
        <v>761</v>
      </c>
      <c r="F17" s="71" t="b">
        <f t="shared" si="0"/>
        <v>1</v>
      </c>
      <c r="G17" s="72"/>
      <c r="H17" s="72"/>
    </row>
    <row r="18" spans="1:8" s="58" customFormat="1" ht="33" x14ac:dyDescent="0.25">
      <c r="A18" s="67">
        <v>8</v>
      </c>
      <c r="B18" s="47">
        <v>380132</v>
      </c>
      <c r="C18" s="48" t="s">
        <v>770</v>
      </c>
      <c r="D18" s="67" t="s">
        <v>768</v>
      </c>
      <c r="E18" s="70" t="s">
        <v>768</v>
      </c>
      <c r="F18" s="71" t="b">
        <f t="shared" si="0"/>
        <v>1</v>
      </c>
      <c r="G18" s="72"/>
      <c r="H18" s="72"/>
    </row>
    <row r="19" spans="1:8" s="58" customFormat="1" ht="33" x14ac:dyDescent="0.25">
      <c r="A19" s="67">
        <v>9</v>
      </c>
      <c r="B19" s="47">
        <v>380378</v>
      </c>
      <c r="C19" s="48" t="s">
        <v>878</v>
      </c>
      <c r="D19" s="67" t="s">
        <v>873</v>
      </c>
      <c r="E19" s="70" t="s">
        <v>873</v>
      </c>
      <c r="F19" s="71" t="b">
        <f t="shared" si="0"/>
        <v>1</v>
      </c>
      <c r="G19" s="72"/>
      <c r="H19" s="72"/>
    </row>
    <row r="20" spans="1:8" s="58" customFormat="1" ht="33" x14ac:dyDescent="0.25">
      <c r="A20" s="67">
        <v>10</v>
      </c>
      <c r="B20" s="47">
        <v>380169</v>
      </c>
      <c r="C20" s="48" t="s">
        <v>879</v>
      </c>
      <c r="D20" s="67" t="s">
        <v>761</v>
      </c>
      <c r="E20" s="70" t="s">
        <v>761</v>
      </c>
      <c r="F20" s="71" t="b">
        <f t="shared" si="0"/>
        <v>1</v>
      </c>
      <c r="G20" s="72"/>
      <c r="H20" s="72"/>
    </row>
    <row r="21" spans="1:8" s="58" customFormat="1" ht="33" x14ac:dyDescent="0.25">
      <c r="A21" s="67">
        <v>11</v>
      </c>
      <c r="B21" s="47">
        <v>380168</v>
      </c>
      <c r="C21" s="48" t="s">
        <v>880</v>
      </c>
      <c r="D21" s="67" t="s">
        <v>873</v>
      </c>
      <c r="E21" s="70" t="s">
        <v>873</v>
      </c>
      <c r="F21" s="71" t="b">
        <f t="shared" si="0"/>
        <v>1</v>
      </c>
      <c r="G21" s="72"/>
      <c r="H21" s="72"/>
    </row>
    <row r="22" spans="1:8" s="58" customFormat="1" ht="33" x14ac:dyDescent="0.25">
      <c r="A22" s="67">
        <v>12</v>
      </c>
      <c r="B22" s="47">
        <v>380185</v>
      </c>
      <c r="C22" s="48" t="s">
        <v>773</v>
      </c>
      <c r="D22" s="67" t="s">
        <v>873</v>
      </c>
      <c r="E22" s="70" t="s">
        <v>873</v>
      </c>
      <c r="F22" s="71" t="b">
        <f t="shared" si="0"/>
        <v>1</v>
      </c>
      <c r="G22" s="72"/>
      <c r="H22" s="72"/>
    </row>
    <row r="23" spans="1:8" s="58" customFormat="1" ht="33" x14ac:dyDescent="0.25">
      <c r="A23" s="67">
        <v>13</v>
      </c>
      <c r="B23" s="47">
        <v>380419</v>
      </c>
      <c r="C23" s="48" t="s">
        <v>881</v>
      </c>
      <c r="D23" s="67" t="s">
        <v>765</v>
      </c>
      <c r="E23" s="70" t="s">
        <v>765</v>
      </c>
      <c r="F23" s="71" t="b">
        <f t="shared" si="0"/>
        <v>1</v>
      </c>
      <c r="G23" s="72"/>
      <c r="H23" s="72"/>
    </row>
    <row r="24" spans="1:8" s="58" customFormat="1" x14ac:dyDescent="0.25">
      <c r="A24" s="67">
        <v>14</v>
      </c>
      <c r="B24" s="47">
        <v>380024</v>
      </c>
      <c r="C24" s="48" t="s">
        <v>767</v>
      </c>
      <c r="D24" s="67" t="s">
        <v>873</v>
      </c>
      <c r="E24" s="70" t="s">
        <v>873</v>
      </c>
      <c r="F24" s="71" t="b">
        <f t="shared" si="0"/>
        <v>1</v>
      </c>
      <c r="G24" s="72"/>
      <c r="H24" s="72"/>
    </row>
    <row r="25" spans="1:8" s="58" customFormat="1" ht="33" x14ac:dyDescent="0.25">
      <c r="A25" s="67">
        <v>15</v>
      </c>
      <c r="B25" s="47">
        <v>380147</v>
      </c>
      <c r="C25" s="48" t="s">
        <v>776</v>
      </c>
      <c r="D25" s="67" t="s">
        <v>768</v>
      </c>
      <c r="E25" s="70" t="s">
        <v>768</v>
      </c>
      <c r="F25" s="71" t="b">
        <f t="shared" si="0"/>
        <v>1</v>
      </c>
      <c r="G25" s="72"/>
      <c r="H25" s="72"/>
    </row>
    <row r="26" spans="1:8" s="58" customFormat="1" ht="33" x14ac:dyDescent="0.25">
      <c r="A26" s="67">
        <v>16</v>
      </c>
      <c r="B26" s="47">
        <v>380181</v>
      </c>
      <c r="C26" s="48" t="s">
        <v>882</v>
      </c>
      <c r="D26" s="67" t="s">
        <v>873</v>
      </c>
      <c r="E26" s="70" t="s">
        <v>873</v>
      </c>
      <c r="F26" s="71" t="b">
        <f t="shared" si="0"/>
        <v>1</v>
      </c>
      <c r="G26" s="72"/>
      <c r="H26" s="72"/>
    </row>
    <row r="27" spans="1:8" s="58" customFormat="1" ht="33" x14ac:dyDescent="0.25">
      <c r="A27" s="67">
        <v>17</v>
      </c>
      <c r="B27" s="47">
        <v>380249</v>
      </c>
      <c r="C27" s="48" t="s">
        <v>764</v>
      </c>
      <c r="D27" s="67" t="s">
        <v>873</v>
      </c>
      <c r="E27" s="70" t="s">
        <v>873</v>
      </c>
      <c r="F27" s="71" t="b">
        <f t="shared" si="0"/>
        <v>1</v>
      </c>
      <c r="G27" s="72"/>
      <c r="H27" s="72"/>
    </row>
    <row r="28" spans="1:8" s="58" customFormat="1" ht="33" x14ac:dyDescent="0.25">
      <c r="A28" s="67">
        <v>18</v>
      </c>
      <c r="B28" s="47">
        <v>380096</v>
      </c>
      <c r="C28" s="48" t="s">
        <v>771</v>
      </c>
      <c r="D28" s="67" t="s">
        <v>761</v>
      </c>
      <c r="E28" s="70" t="s">
        <v>761</v>
      </c>
      <c r="F28" s="71" t="b">
        <f t="shared" si="0"/>
        <v>1</v>
      </c>
      <c r="G28" s="72"/>
      <c r="H28" s="72"/>
    </row>
    <row r="29" spans="1:8" s="58" customFormat="1" ht="33" x14ac:dyDescent="0.25">
      <c r="A29" s="67">
        <v>19</v>
      </c>
      <c r="B29" s="47">
        <v>380056</v>
      </c>
      <c r="C29" s="48" t="s">
        <v>883</v>
      </c>
      <c r="D29" s="67" t="s">
        <v>758</v>
      </c>
      <c r="E29" s="70" t="s">
        <v>758</v>
      </c>
      <c r="F29" s="71" t="b">
        <f t="shared" si="0"/>
        <v>1</v>
      </c>
      <c r="G29" s="72"/>
      <c r="H29" s="72"/>
    </row>
    <row r="30" spans="1:8" s="58" customFormat="1" ht="33" x14ac:dyDescent="0.25">
      <c r="A30" s="67">
        <v>20</v>
      </c>
      <c r="B30" s="47">
        <v>380046</v>
      </c>
      <c r="C30" s="48" t="s">
        <v>884</v>
      </c>
      <c r="D30" s="67" t="s">
        <v>758</v>
      </c>
      <c r="E30" s="70" t="s">
        <v>758</v>
      </c>
      <c r="F30" s="71" t="b">
        <f t="shared" si="0"/>
        <v>1</v>
      </c>
      <c r="G30" s="72"/>
      <c r="H30" s="72"/>
    </row>
    <row r="31" spans="1:8" s="58" customFormat="1" ht="33" x14ac:dyDescent="0.25">
      <c r="A31" s="67">
        <v>21</v>
      </c>
      <c r="B31" s="47">
        <v>380020</v>
      </c>
      <c r="C31" s="48" t="s">
        <v>885</v>
      </c>
      <c r="D31" s="67" t="s">
        <v>761</v>
      </c>
      <c r="E31" s="70" t="s">
        <v>761</v>
      </c>
      <c r="F31" s="71" t="b">
        <f t="shared" si="0"/>
        <v>1</v>
      </c>
      <c r="G31" s="72"/>
      <c r="H31" s="72"/>
    </row>
    <row r="32" spans="1:8" s="58" customFormat="1" ht="33" x14ac:dyDescent="0.25">
      <c r="A32" s="67">
        <v>22</v>
      </c>
      <c r="B32" s="47">
        <v>380004</v>
      </c>
      <c r="C32" s="48" t="s">
        <v>886</v>
      </c>
      <c r="D32" s="67" t="s">
        <v>761</v>
      </c>
      <c r="E32" s="70" t="s">
        <v>761</v>
      </c>
      <c r="F32" s="71" t="b">
        <f t="shared" si="0"/>
        <v>1</v>
      </c>
      <c r="G32" s="72"/>
      <c r="H32" s="72"/>
    </row>
    <row r="33" spans="1:8" s="58" customFormat="1" ht="33" x14ac:dyDescent="0.25">
      <c r="A33" s="67">
        <v>23</v>
      </c>
      <c r="B33" s="47">
        <v>380054</v>
      </c>
      <c r="C33" s="48" t="s">
        <v>887</v>
      </c>
      <c r="D33" s="67" t="s">
        <v>758</v>
      </c>
      <c r="E33" s="70" t="s">
        <v>758</v>
      </c>
      <c r="F33" s="71" t="b">
        <f t="shared" si="0"/>
        <v>1</v>
      </c>
      <c r="G33" s="72"/>
      <c r="H33" s="72"/>
    </row>
    <row r="34" spans="1:8" s="58" customFormat="1" ht="33" x14ac:dyDescent="0.25">
      <c r="A34" s="67">
        <v>24</v>
      </c>
      <c r="B34" s="47">
        <v>380025</v>
      </c>
      <c r="C34" s="48" t="s">
        <v>888</v>
      </c>
      <c r="D34" s="67" t="s">
        <v>758</v>
      </c>
      <c r="E34" s="70" t="s">
        <v>758</v>
      </c>
      <c r="F34" s="71" t="b">
        <f t="shared" si="0"/>
        <v>1</v>
      </c>
      <c r="G34" s="72"/>
      <c r="H34" s="72"/>
    </row>
    <row r="35" spans="1:8" s="58" customFormat="1" ht="33" x14ac:dyDescent="0.25">
      <c r="A35" s="67">
        <v>25</v>
      </c>
      <c r="B35" s="47">
        <v>380019</v>
      </c>
      <c r="C35" s="48" t="s">
        <v>889</v>
      </c>
      <c r="D35" s="67" t="s">
        <v>873</v>
      </c>
      <c r="E35" s="70" t="s">
        <v>873</v>
      </c>
      <c r="F35" s="71" t="b">
        <f t="shared" si="0"/>
        <v>1</v>
      </c>
      <c r="G35" s="72"/>
      <c r="H35" s="72"/>
    </row>
    <row r="36" spans="1:8" s="58" customFormat="1" ht="33" x14ac:dyDescent="0.25">
      <c r="A36" s="67">
        <v>26</v>
      </c>
      <c r="B36" s="47">
        <v>380098</v>
      </c>
      <c r="C36" s="48" t="s">
        <v>775</v>
      </c>
      <c r="D36" s="67" t="s">
        <v>761</v>
      </c>
      <c r="E36" s="70" t="s">
        <v>761</v>
      </c>
      <c r="F36" s="71" t="b">
        <f t="shared" si="0"/>
        <v>1</v>
      </c>
      <c r="G36" s="72"/>
      <c r="H36" s="72"/>
    </row>
    <row r="37" spans="1:8" s="58" customFormat="1" ht="33" x14ac:dyDescent="0.25">
      <c r="A37" s="67">
        <v>27</v>
      </c>
      <c r="B37" s="47">
        <v>380183</v>
      </c>
      <c r="C37" s="48" t="s">
        <v>890</v>
      </c>
      <c r="D37" s="67" t="s">
        <v>761</v>
      </c>
      <c r="E37" s="70" t="s">
        <v>761</v>
      </c>
      <c r="F37" s="71" t="b">
        <f t="shared" si="0"/>
        <v>1</v>
      </c>
      <c r="G37" s="72"/>
      <c r="H37" s="72"/>
    </row>
    <row r="38" spans="1:8" s="58" customFormat="1" ht="33" x14ac:dyDescent="0.25">
      <c r="A38" s="67">
        <v>28</v>
      </c>
      <c r="B38" s="47">
        <v>380115</v>
      </c>
      <c r="C38" s="48" t="s">
        <v>760</v>
      </c>
      <c r="D38" s="67" t="s">
        <v>758</v>
      </c>
      <c r="E38" s="70" t="s">
        <v>758</v>
      </c>
      <c r="F38" s="71" t="b">
        <f t="shared" si="0"/>
        <v>1</v>
      </c>
      <c r="G38" s="72"/>
      <c r="H38" s="72"/>
    </row>
    <row r="39" spans="1:8" s="58" customFormat="1" ht="33" x14ac:dyDescent="0.25">
      <c r="A39" s="67">
        <v>29</v>
      </c>
      <c r="B39" s="47">
        <v>380170</v>
      </c>
      <c r="C39" s="48" t="s">
        <v>891</v>
      </c>
      <c r="D39" s="67" t="s">
        <v>765</v>
      </c>
      <c r="E39" s="74" t="s">
        <v>765</v>
      </c>
      <c r="F39" s="75" t="b">
        <f t="shared" si="0"/>
        <v>1</v>
      </c>
      <c r="G39" s="72"/>
      <c r="H39" s="72"/>
    </row>
    <row r="40" spans="1:8" s="58" customFormat="1" ht="33" x14ac:dyDescent="0.25">
      <c r="A40" s="67">
        <v>30</v>
      </c>
      <c r="B40" s="47">
        <v>380114</v>
      </c>
      <c r="C40" s="48" t="s">
        <v>777</v>
      </c>
      <c r="D40" s="67" t="s">
        <v>873</v>
      </c>
      <c r="E40" s="70" t="s">
        <v>873</v>
      </c>
      <c r="F40" s="71" t="b">
        <f t="shared" si="0"/>
        <v>1</v>
      </c>
      <c r="G40" s="72"/>
      <c r="H40" s="72"/>
    </row>
    <row r="41" spans="1:8" s="58" customFormat="1" ht="33" x14ac:dyDescent="0.25">
      <c r="A41" s="67">
        <v>31</v>
      </c>
      <c r="B41" s="47">
        <v>380167</v>
      </c>
      <c r="C41" s="48" t="s">
        <v>892</v>
      </c>
      <c r="D41" s="67" t="s">
        <v>768</v>
      </c>
      <c r="E41" s="70" t="s">
        <v>768</v>
      </c>
      <c r="F41" s="71" t="b">
        <f t="shared" si="0"/>
        <v>1</v>
      </c>
      <c r="G41" s="72"/>
      <c r="H41" s="72"/>
    </row>
    <row r="42" spans="1:8" s="58" customFormat="1" ht="33" x14ac:dyDescent="0.25">
      <c r="A42" s="67">
        <v>32</v>
      </c>
      <c r="B42" s="47">
        <v>380189</v>
      </c>
      <c r="C42" s="48" t="s">
        <v>893</v>
      </c>
      <c r="D42" s="67" t="s">
        <v>873</v>
      </c>
      <c r="E42" s="70" t="s">
        <v>873</v>
      </c>
      <c r="F42" s="71" t="b">
        <f t="shared" si="0"/>
        <v>1</v>
      </c>
      <c r="G42" s="72"/>
      <c r="H42" s="72"/>
    </row>
    <row r="43" spans="1:8" s="58" customFormat="1" ht="33" x14ac:dyDescent="0.25">
      <c r="A43" s="67">
        <v>33</v>
      </c>
      <c r="B43" s="47">
        <v>380180</v>
      </c>
      <c r="C43" s="48" t="s">
        <v>894</v>
      </c>
      <c r="D43" s="67" t="s">
        <v>873</v>
      </c>
      <c r="E43" s="70" t="s">
        <v>873</v>
      </c>
      <c r="F43" s="71" t="b">
        <f t="shared" si="0"/>
        <v>1</v>
      </c>
      <c r="G43" s="72"/>
      <c r="H43" s="72"/>
    </row>
    <row r="44" spans="1:8" s="58" customFormat="1" ht="33" x14ac:dyDescent="0.25">
      <c r="A44" s="67">
        <v>34</v>
      </c>
      <c r="B44" s="47">
        <v>380144</v>
      </c>
      <c r="C44" s="48" t="s">
        <v>778</v>
      </c>
      <c r="D44" s="67" t="s">
        <v>873</v>
      </c>
      <c r="E44" s="70" t="s">
        <v>873</v>
      </c>
      <c r="F44" s="71" t="b">
        <f t="shared" si="0"/>
        <v>1</v>
      </c>
      <c r="G44" s="72"/>
      <c r="H44" s="72"/>
    </row>
    <row r="45" spans="1:8" s="58" customFormat="1" ht="33" x14ac:dyDescent="0.25">
      <c r="A45" s="67">
        <v>35</v>
      </c>
      <c r="B45" s="47">
        <v>380247</v>
      </c>
      <c r="C45" s="48" t="s">
        <v>772</v>
      </c>
      <c r="D45" s="67" t="s">
        <v>768</v>
      </c>
      <c r="E45" s="70" t="s">
        <v>768</v>
      </c>
      <c r="F45" s="71" t="b">
        <f t="shared" si="0"/>
        <v>1</v>
      </c>
      <c r="G45" s="72"/>
      <c r="H45" s="72"/>
    </row>
    <row r="46" spans="1:8" s="58" customFormat="1" ht="33" x14ac:dyDescent="0.25">
      <c r="A46" s="67">
        <v>36</v>
      </c>
      <c r="B46" s="47">
        <v>380246</v>
      </c>
      <c r="C46" s="48" t="s">
        <v>774</v>
      </c>
      <c r="D46" s="67" t="s">
        <v>873</v>
      </c>
      <c r="E46" s="70" t="s">
        <v>873</v>
      </c>
      <c r="F46" s="71" t="b">
        <f t="shared" si="0"/>
        <v>1</v>
      </c>
      <c r="G46" s="72"/>
      <c r="H46" s="72"/>
    </row>
    <row r="47" spans="1:8" s="58" customFormat="1" ht="33" x14ac:dyDescent="0.25">
      <c r="A47" s="67">
        <v>37</v>
      </c>
      <c r="B47" s="47">
        <v>380162</v>
      </c>
      <c r="C47" s="48" t="s">
        <v>769</v>
      </c>
      <c r="D47" s="67" t="s">
        <v>873</v>
      </c>
      <c r="E47" s="70" t="s">
        <v>873</v>
      </c>
      <c r="F47" s="71" t="b">
        <f t="shared" si="0"/>
        <v>1</v>
      </c>
      <c r="G47" s="72"/>
      <c r="H47" s="72"/>
    </row>
    <row r="48" spans="1:8" s="58" customFormat="1" ht="99" x14ac:dyDescent="0.25">
      <c r="A48" s="67">
        <v>38</v>
      </c>
      <c r="B48" s="47">
        <v>380052</v>
      </c>
      <c r="C48" s="48" t="s">
        <v>895</v>
      </c>
      <c r="D48" s="67" t="s">
        <v>765</v>
      </c>
      <c r="E48" s="70" t="s">
        <v>765</v>
      </c>
      <c r="F48" s="71" t="b">
        <f t="shared" si="0"/>
        <v>1</v>
      </c>
      <c r="G48" s="72"/>
      <c r="H48" s="72"/>
    </row>
    <row r="49" spans="1:8" s="58" customFormat="1" x14ac:dyDescent="0.25">
      <c r="A49" s="67"/>
      <c r="B49" s="47"/>
      <c r="C49" s="47" t="s">
        <v>780</v>
      </c>
      <c r="D49" s="67"/>
      <c r="E49" s="70"/>
      <c r="F49" s="71"/>
      <c r="G49" s="72"/>
      <c r="H49" s="72"/>
    </row>
    <row r="50" spans="1:8" s="58" customFormat="1" x14ac:dyDescent="0.25">
      <c r="A50" s="67">
        <v>39</v>
      </c>
      <c r="B50" s="47">
        <v>380427</v>
      </c>
      <c r="C50" s="48" t="s">
        <v>896</v>
      </c>
      <c r="D50" s="67" t="s">
        <v>788</v>
      </c>
      <c r="E50" s="70" t="s">
        <v>788</v>
      </c>
      <c r="F50" s="71" t="b">
        <f t="shared" si="0"/>
        <v>1</v>
      </c>
      <c r="G50" s="72"/>
      <c r="H50" s="72"/>
    </row>
    <row r="51" spans="1:8" s="58" customFormat="1" ht="33" x14ac:dyDescent="0.25">
      <c r="A51" s="67">
        <v>40</v>
      </c>
      <c r="B51" s="47">
        <v>380245</v>
      </c>
      <c r="C51" s="48" t="s">
        <v>818</v>
      </c>
      <c r="D51" s="67" t="s">
        <v>788</v>
      </c>
      <c r="E51" s="70" t="s">
        <v>788</v>
      </c>
      <c r="F51" s="71" t="b">
        <f t="shared" si="0"/>
        <v>1</v>
      </c>
      <c r="G51" s="72"/>
      <c r="H51" s="72"/>
    </row>
    <row r="52" spans="1:8" s="58" customFormat="1" ht="49.5" x14ac:dyDescent="0.25">
      <c r="A52" s="67">
        <v>41</v>
      </c>
      <c r="B52" s="47">
        <v>380140</v>
      </c>
      <c r="C52" s="48" t="s">
        <v>897</v>
      </c>
      <c r="D52" s="67" t="s">
        <v>789</v>
      </c>
      <c r="E52" s="70" t="s">
        <v>789</v>
      </c>
      <c r="F52" s="71" t="b">
        <f t="shared" si="0"/>
        <v>1</v>
      </c>
      <c r="G52" s="72"/>
      <c r="H52" s="72"/>
    </row>
    <row r="53" spans="1:8" s="58" customFormat="1" ht="33" x14ac:dyDescent="0.25">
      <c r="A53" s="67">
        <v>42</v>
      </c>
      <c r="B53" s="47">
        <v>380137</v>
      </c>
      <c r="C53" s="48" t="s">
        <v>898</v>
      </c>
      <c r="D53" s="67" t="s">
        <v>789</v>
      </c>
      <c r="E53" s="70" t="s">
        <v>789</v>
      </c>
      <c r="F53" s="71" t="b">
        <f t="shared" si="0"/>
        <v>1</v>
      </c>
      <c r="G53" s="72"/>
      <c r="H53" s="72"/>
    </row>
    <row r="54" spans="1:8" s="58" customFormat="1" x14ac:dyDescent="0.25">
      <c r="A54" s="67">
        <v>43</v>
      </c>
      <c r="B54" s="47">
        <v>380141</v>
      </c>
      <c r="C54" s="48" t="s">
        <v>899</v>
      </c>
      <c r="D54" s="67" t="s">
        <v>788</v>
      </c>
      <c r="E54" s="70" t="s">
        <v>788</v>
      </c>
      <c r="F54" s="71" t="b">
        <f t="shared" si="0"/>
        <v>1</v>
      </c>
      <c r="G54" s="72"/>
      <c r="H54" s="72"/>
    </row>
    <row r="55" spans="1:8" s="58" customFormat="1" ht="33" x14ac:dyDescent="0.25">
      <c r="A55" s="67">
        <v>44</v>
      </c>
      <c r="B55" s="47">
        <v>380089</v>
      </c>
      <c r="C55" s="48" t="s">
        <v>808</v>
      </c>
      <c r="D55" s="67" t="s">
        <v>789</v>
      </c>
      <c r="E55" s="70" t="s">
        <v>789</v>
      </c>
      <c r="F55" s="71" t="b">
        <f t="shared" si="0"/>
        <v>1</v>
      </c>
      <c r="G55" s="72"/>
      <c r="H55" s="72"/>
    </row>
    <row r="56" spans="1:8" s="58" customFormat="1" ht="33" x14ac:dyDescent="0.25">
      <c r="A56" s="67">
        <v>45</v>
      </c>
      <c r="B56" s="47">
        <v>380009</v>
      </c>
      <c r="C56" s="48" t="s">
        <v>900</v>
      </c>
      <c r="D56" s="67" t="s">
        <v>788</v>
      </c>
      <c r="E56" s="70" t="s">
        <v>788</v>
      </c>
      <c r="F56" s="71" t="b">
        <f t="shared" si="0"/>
        <v>1</v>
      </c>
      <c r="G56" s="72"/>
      <c r="H56" s="72"/>
    </row>
    <row r="57" spans="1:8" s="58" customFormat="1" ht="33" x14ac:dyDescent="0.25">
      <c r="A57" s="67">
        <v>46</v>
      </c>
      <c r="B57" s="47">
        <v>380003</v>
      </c>
      <c r="C57" s="48" t="s">
        <v>799</v>
      </c>
      <c r="D57" s="67" t="s">
        <v>782</v>
      </c>
      <c r="E57" s="70" t="s">
        <v>782</v>
      </c>
      <c r="F57" s="71" t="b">
        <f t="shared" si="0"/>
        <v>1</v>
      </c>
      <c r="G57" s="72"/>
      <c r="H57" s="72"/>
    </row>
    <row r="58" spans="1:8" s="58" customFormat="1" ht="33" x14ac:dyDescent="0.25">
      <c r="A58" s="67">
        <v>47</v>
      </c>
      <c r="B58" s="47">
        <v>380061</v>
      </c>
      <c r="C58" s="48" t="s">
        <v>901</v>
      </c>
      <c r="D58" s="67" t="s">
        <v>789</v>
      </c>
      <c r="E58" s="70" t="s">
        <v>789</v>
      </c>
      <c r="F58" s="71" t="b">
        <f t="shared" si="0"/>
        <v>1</v>
      </c>
      <c r="G58" s="72"/>
      <c r="H58" s="72"/>
    </row>
    <row r="59" spans="1:8" s="58" customFormat="1" ht="33" x14ac:dyDescent="0.25">
      <c r="A59" s="67">
        <v>48</v>
      </c>
      <c r="B59" s="47">
        <v>380182</v>
      </c>
      <c r="C59" s="48" t="s">
        <v>806</v>
      </c>
      <c r="D59" s="67" t="s">
        <v>785</v>
      </c>
      <c r="E59" s="70" t="s">
        <v>785</v>
      </c>
      <c r="F59" s="71" t="b">
        <f t="shared" si="0"/>
        <v>1</v>
      </c>
      <c r="G59" s="72"/>
      <c r="H59" s="72"/>
    </row>
    <row r="60" spans="1:8" s="58" customFormat="1" ht="33" x14ac:dyDescent="0.25">
      <c r="A60" s="67">
        <v>49</v>
      </c>
      <c r="B60" s="47">
        <v>380146</v>
      </c>
      <c r="C60" s="48" t="s">
        <v>902</v>
      </c>
      <c r="D60" s="67" t="s">
        <v>785</v>
      </c>
      <c r="E60" s="70" t="s">
        <v>785</v>
      </c>
      <c r="F60" s="71" t="b">
        <f t="shared" si="0"/>
        <v>1</v>
      </c>
      <c r="G60" s="72"/>
      <c r="H60" s="72"/>
    </row>
    <row r="61" spans="1:8" s="58" customFormat="1" ht="66" x14ac:dyDescent="0.25">
      <c r="A61" s="67">
        <v>50</v>
      </c>
      <c r="B61" s="47">
        <v>380014</v>
      </c>
      <c r="C61" s="48" t="s">
        <v>903</v>
      </c>
      <c r="D61" s="67" t="s">
        <v>788</v>
      </c>
      <c r="E61" s="70" t="s">
        <v>788</v>
      </c>
      <c r="F61" s="71" t="b">
        <f t="shared" si="0"/>
        <v>1</v>
      </c>
      <c r="G61" s="72"/>
      <c r="H61" s="72"/>
    </row>
    <row r="62" spans="1:8" s="58" customFormat="1" ht="33" x14ac:dyDescent="0.25">
      <c r="A62" s="67">
        <v>51</v>
      </c>
      <c r="B62" s="47">
        <v>380088</v>
      </c>
      <c r="C62" s="48" t="s">
        <v>835</v>
      </c>
      <c r="D62" s="67" t="s">
        <v>789</v>
      </c>
      <c r="E62" s="70" t="s">
        <v>789</v>
      </c>
      <c r="F62" s="71" t="b">
        <f t="shared" si="0"/>
        <v>1</v>
      </c>
      <c r="G62" s="72"/>
      <c r="H62" s="72"/>
    </row>
    <row r="63" spans="1:8" s="58" customFormat="1" ht="33" x14ac:dyDescent="0.25">
      <c r="A63" s="67">
        <v>52</v>
      </c>
      <c r="B63" s="47">
        <v>380212</v>
      </c>
      <c r="C63" s="48" t="s">
        <v>904</v>
      </c>
      <c r="D63" s="67" t="s">
        <v>785</v>
      </c>
      <c r="E63" s="70" t="s">
        <v>785</v>
      </c>
      <c r="F63" s="71" t="b">
        <f t="shared" si="0"/>
        <v>1</v>
      </c>
      <c r="G63" s="72"/>
      <c r="H63" s="72"/>
    </row>
    <row r="64" spans="1:8" s="58" customFormat="1" x14ac:dyDescent="0.25">
      <c r="A64" s="67">
        <v>53</v>
      </c>
      <c r="B64" s="47">
        <v>380032</v>
      </c>
      <c r="C64" s="76" t="s">
        <v>905</v>
      </c>
      <c r="D64" s="67" t="s">
        <v>788</v>
      </c>
      <c r="E64" s="70" t="s">
        <v>788</v>
      </c>
      <c r="F64" s="71" t="b">
        <f t="shared" si="0"/>
        <v>1</v>
      </c>
      <c r="G64" s="72"/>
      <c r="H64" s="72"/>
    </row>
    <row r="65" spans="1:8" s="58" customFormat="1" ht="33" x14ac:dyDescent="0.25">
      <c r="A65" s="67">
        <v>54</v>
      </c>
      <c r="B65" s="47">
        <v>380191</v>
      </c>
      <c r="C65" s="48" t="s">
        <v>906</v>
      </c>
      <c r="D65" s="67" t="s">
        <v>782</v>
      </c>
      <c r="E65" s="70" t="s">
        <v>782</v>
      </c>
      <c r="F65" s="71" t="b">
        <f t="shared" si="0"/>
        <v>1</v>
      </c>
      <c r="G65" s="72"/>
      <c r="H65" s="72"/>
    </row>
    <row r="66" spans="1:8" s="58" customFormat="1" ht="33" x14ac:dyDescent="0.25">
      <c r="A66" s="67">
        <v>55</v>
      </c>
      <c r="B66" s="47">
        <v>380165</v>
      </c>
      <c r="C66" s="48" t="s">
        <v>814</v>
      </c>
      <c r="D66" s="67" t="s">
        <v>783</v>
      </c>
      <c r="E66" s="70" t="s">
        <v>783</v>
      </c>
      <c r="F66" s="71" t="b">
        <f t="shared" si="0"/>
        <v>1</v>
      </c>
      <c r="G66" s="72"/>
      <c r="H66" s="72"/>
    </row>
    <row r="67" spans="1:8" s="58" customFormat="1" ht="33" x14ac:dyDescent="0.25">
      <c r="A67" s="67">
        <v>56</v>
      </c>
      <c r="B67" s="47">
        <v>380122</v>
      </c>
      <c r="C67" s="48" t="s">
        <v>798</v>
      </c>
      <c r="D67" s="67" t="s">
        <v>788</v>
      </c>
      <c r="E67" s="70" t="s">
        <v>788</v>
      </c>
      <c r="F67" s="71" t="b">
        <f t="shared" si="0"/>
        <v>1</v>
      </c>
      <c r="G67" s="72"/>
      <c r="H67" s="72"/>
    </row>
    <row r="68" spans="1:8" s="58" customFormat="1" ht="33" x14ac:dyDescent="0.25">
      <c r="A68" s="67">
        <v>57</v>
      </c>
      <c r="B68" s="47">
        <v>380118</v>
      </c>
      <c r="C68" s="48" t="s">
        <v>809</v>
      </c>
      <c r="D68" s="67" t="s">
        <v>789</v>
      </c>
      <c r="E68" s="70" t="s">
        <v>789</v>
      </c>
      <c r="F68" s="71" t="b">
        <f t="shared" si="0"/>
        <v>1</v>
      </c>
      <c r="G68" s="72"/>
      <c r="H68" s="72"/>
    </row>
    <row r="69" spans="1:8" s="58" customFormat="1" ht="49.5" x14ac:dyDescent="0.25">
      <c r="A69" s="67">
        <v>58</v>
      </c>
      <c r="B69" s="47">
        <v>380086</v>
      </c>
      <c r="C69" s="48" t="s">
        <v>907</v>
      </c>
      <c r="D69" s="67" t="s">
        <v>785</v>
      </c>
      <c r="E69" s="70" t="s">
        <v>785</v>
      </c>
      <c r="F69" s="71" t="b">
        <f t="shared" si="0"/>
        <v>1</v>
      </c>
      <c r="G69" s="72"/>
      <c r="H69" s="72"/>
    </row>
    <row r="70" spans="1:8" s="58" customFormat="1" ht="33" x14ac:dyDescent="0.25">
      <c r="A70" s="67">
        <v>59</v>
      </c>
      <c r="B70" s="47">
        <v>380013</v>
      </c>
      <c r="C70" s="48" t="s">
        <v>800</v>
      </c>
      <c r="D70" s="67" t="s">
        <v>785</v>
      </c>
      <c r="E70" s="70" t="s">
        <v>785</v>
      </c>
      <c r="F70" s="71" t="b">
        <f t="shared" si="0"/>
        <v>1</v>
      </c>
      <c r="G70" s="72"/>
      <c r="H70" s="72"/>
    </row>
    <row r="71" spans="1:8" s="58" customFormat="1" ht="33" x14ac:dyDescent="0.25">
      <c r="A71" s="67">
        <v>60</v>
      </c>
      <c r="B71" s="47">
        <v>380006</v>
      </c>
      <c r="C71" s="48" t="s">
        <v>801</v>
      </c>
      <c r="D71" s="67" t="s">
        <v>785</v>
      </c>
      <c r="E71" s="70" t="s">
        <v>785</v>
      </c>
      <c r="F71" s="71" t="b">
        <f t="shared" si="0"/>
        <v>1</v>
      </c>
      <c r="G71" s="72"/>
      <c r="H71" s="72"/>
    </row>
    <row r="72" spans="1:8" s="58" customFormat="1" ht="33" x14ac:dyDescent="0.25">
      <c r="A72" s="67">
        <v>61</v>
      </c>
      <c r="B72" s="47">
        <v>380012</v>
      </c>
      <c r="C72" s="48" t="s">
        <v>908</v>
      </c>
      <c r="D72" s="67" t="s">
        <v>785</v>
      </c>
      <c r="E72" s="70" t="s">
        <v>785</v>
      </c>
      <c r="F72" s="71" t="b">
        <f t="shared" si="0"/>
        <v>1</v>
      </c>
      <c r="G72" s="72"/>
      <c r="H72" s="72"/>
    </row>
    <row r="73" spans="1:8" s="58" customFormat="1" ht="33" x14ac:dyDescent="0.25">
      <c r="A73" s="67">
        <v>62</v>
      </c>
      <c r="B73" s="47">
        <v>380210</v>
      </c>
      <c r="C73" s="48" t="s">
        <v>909</v>
      </c>
      <c r="D73" s="67" t="s">
        <v>789</v>
      </c>
      <c r="E73" s="70" t="s">
        <v>789</v>
      </c>
      <c r="F73" s="71" t="b">
        <f t="shared" si="0"/>
        <v>1</v>
      </c>
      <c r="G73" s="72"/>
      <c r="H73" s="72"/>
    </row>
    <row r="74" spans="1:8" s="58" customFormat="1" ht="33" x14ac:dyDescent="0.25">
      <c r="A74" s="67">
        <v>63</v>
      </c>
      <c r="B74" s="47">
        <v>380243</v>
      </c>
      <c r="C74" s="48" t="s">
        <v>910</v>
      </c>
      <c r="D74" s="67" t="s">
        <v>782</v>
      </c>
      <c r="E74" s="70" t="s">
        <v>782</v>
      </c>
      <c r="F74" s="71" t="b">
        <f t="shared" si="0"/>
        <v>1</v>
      </c>
      <c r="G74" s="72"/>
      <c r="H74" s="72"/>
    </row>
    <row r="75" spans="1:8" s="58" customFormat="1" ht="33" x14ac:dyDescent="0.25">
      <c r="A75" s="67">
        <v>64</v>
      </c>
      <c r="B75" s="47">
        <v>380251</v>
      </c>
      <c r="C75" s="48" t="s">
        <v>815</v>
      </c>
      <c r="D75" s="67" t="s">
        <v>783</v>
      </c>
      <c r="E75" s="70" t="s">
        <v>783</v>
      </c>
      <c r="F75" s="71" t="b">
        <f t="shared" ref="F75:F105" si="1">D75=E75</f>
        <v>1</v>
      </c>
      <c r="G75" s="72"/>
      <c r="H75" s="72"/>
    </row>
    <row r="76" spans="1:8" s="58" customFormat="1" ht="33" x14ac:dyDescent="0.25">
      <c r="A76" s="67">
        <v>65</v>
      </c>
      <c r="B76" s="47">
        <v>380017</v>
      </c>
      <c r="C76" s="48" t="s">
        <v>911</v>
      </c>
      <c r="D76" s="67" t="s">
        <v>785</v>
      </c>
      <c r="E76" s="70" t="s">
        <v>785</v>
      </c>
      <c r="F76" s="71" t="b">
        <f t="shared" si="1"/>
        <v>1</v>
      </c>
      <c r="G76" s="72"/>
      <c r="H76" s="72"/>
    </row>
    <row r="77" spans="1:8" s="58" customFormat="1" ht="33" x14ac:dyDescent="0.25">
      <c r="A77" s="67">
        <v>66</v>
      </c>
      <c r="B77" s="47">
        <v>380060</v>
      </c>
      <c r="C77" s="48" t="s">
        <v>912</v>
      </c>
      <c r="D77" s="67" t="s">
        <v>785</v>
      </c>
      <c r="E77" s="70" t="s">
        <v>785</v>
      </c>
      <c r="F77" s="71" t="b">
        <f t="shared" si="1"/>
        <v>1</v>
      </c>
      <c r="G77" s="72"/>
      <c r="H77" s="72"/>
    </row>
    <row r="78" spans="1:8" s="58" customFormat="1" ht="33" x14ac:dyDescent="0.25">
      <c r="A78" s="67">
        <v>67</v>
      </c>
      <c r="B78" s="47">
        <v>380154</v>
      </c>
      <c r="C78" s="48" t="s">
        <v>828</v>
      </c>
      <c r="D78" s="67" t="s">
        <v>785</v>
      </c>
      <c r="E78" s="70" t="s">
        <v>785</v>
      </c>
      <c r="F78" s="71" t="b">
        <f t="shared" si="1"/>
        <v>1</v>
      </c>
      <c r="G78" s="72"/>
      <c r="H78" s="72"/>
    </row>
    <row r="79" spans="1:8" s="58" customFormat="1" ht="33" x14ac:dyDescent="0.25">
      <c r="A79" s="67">
        <v>68</v>
      </c>
      <c r="B79" s="47">
        <v>380133</v>
      </c>
      <c r="C79" s="48" t="s">
        <v>820</v>
      </c>
      <c r="D79" s="67" t="s">
        <v>785</v>
      </c>
      <c r="E79" s="70" t="s">
        <v>785</v>
      </c>
      <c r="F79" s="71" t="b">
        <f t="shared" si="1"/>
        <v>1</v>
      </c>
      <c r="G79" s="72"/>
      <c r="H79" s="72"/>
    </row>
    <row r="80" spans="1:8" s="58" customFormat="1" ht="33" x14ac:dyDescent="0.25">
      <c r="A80" s="67">
        <v>69</v>
      </c>
      <c r="B80" s="47">
        <v>380248</v>
      </c>
      <c r="C80" s="48" t="s">
        <v>781</v>
      </c>
      <c r="D80" s="67" t="s">
        <v>785</v>
      </c>
      <c r="E80" s="70" t="s">
        <v>785</v>
      </c>
      <c r="F80" s="71" t="b">
        <f t="shared" si="1"/>
        <v>1</v>
      </c>
      <c r="G80" s="72"/>
      <c r="H80" s="72"/>
    </row>
    <row r="81" spans="1:8" s="58" customFormat="1" ht="33" x14ac:dyDescent="0.25">
      <c r="A81" s="67">
        <v>70</v>
      </c>
      <c r="B81" s="47">
        <v>380099</v>
      </c>
      <c r="C81" s="48" t="s">
        <v>822</v>
      </c>
      <c r="D81" s="73" t="s">
        <v>785</v>
      </c>
      <c r="E81" s="70" t="s">
        <v>783</v>
      </c>
      <c r="F81" s="71" t="b">
        <f t="shared" si="1"/>
        <v>0</v>
      </c>
      <c r="G81" s="72"/>
      <c r="H81" s="72"/>
    </row>
    <row r="82" spans="1:8" s="58" customFormat="1" ht="33" x14ac:dyDescent="0.25">
      <c r="A82" s="67">
        <v>71</v>
      </c>
      <c r="B82" s="47">
        <v>380142</v>
      </c>
      <c r="C82" s="48" t="s">
        <v>787</v>
      </c>
      <c r="D82" s="67" t="s">
        <v>782</v>
      </c>
      <c r="E82" s="70" t="s">
        <v>782</v>
      </c>
      <c r="F82" s="71" t="b">
        <f t="shared" si="1"/>
        <v>1</v>
      </c>
      <c r="G82" s="72"/>
      <c r="H82" s="72"/>
    </row>
    <row r="83" spans="1:8" s="58" customFormat="1" ht="33" x14ac:dyDescent="0.25">
      <c r="A83" s="67">
        <v>72</v>
      </c>
      <c r="B83" s="47">
        <v>380136</v>
      </c>
      <c r="C83" s="48" t="s">
        <v>826</v>
      </c>
      <c r="D83" s="67" t="s">
        <v>785</v>
      </c>
      <c r="E83" s="70" t="s">
        <v>785</v>
      </c>
      <c r="F83" s="71" t="b">
        <f t="shared" si="1"/>
        <v>1</v>
      </c>
      <c r="G83" s="72"/>
      <c r="H83" s="72"/>
    </row>
    <row r="84" spans="1:8" s="58" customFormat="1" ht="33" x14ac:dyDescent="0.25">
      <c r="A84" s="67">
        <v>73</v>
      </c>
      <c r="B84" s="47">
        <v>380087</v>
      </c>
      <c r="C84" s="48" t="s">
        <v>913</v>
      </c>
      <c r="D84" s="67" t="s">
        <v>789</v>
      </c>
      <c r="E84" s="70" t="s">
        <v>789</v>
      </c>
      <c r="F84" s="71" t="b">
        <f t="shared" si="1"/>
        <v>1</v>
      </c>
      <c r="G84" s="72"/>
      <c r="H84" s="72"/>
    </row>
    <row r="85" spans="1:8" s="58" customFormat="1" ht="49.5" x14ac:dyDescent="0.25">
      <c r="A85" s="67">
        <v>74</v>
      </c>
      <c r="B85" s="47">
        <v>380240</v>
      </c>
      <c r="C85" s="48" t="s">
        <v>914</v>
      </c>
      <c r="D85" s="67" t="s">
        <v>788</v>
      </c>
      <c r="E85" s="70" t="s">
        <v>788</v>
      </c>
      <c r="F85" s="71" t="b">
        <f t="shared" si="1"/>
        <v>1</v>
      </c>
      <c r="G85" s="72"/>
      <c r="H85" s="72"/>
    </row>
    <row r="86" spans="1:8" s="58" customFormat="1" ht="33" x14ac:dyDescent="0.25">
      <c r="A86" s="67">
        <v>75</v>
      </c>
      <c r="B86" s="47">
        <v>380119</v>
      </c>
      <c r="C86" s="48" t="s">
        <v>796</v>
      </c>
      <c r="D86" s="67" t="s">
        <v>788</v>
      </c>
      <c r="E86" s="70" t="s">
        <v>788</v>
      </c>
      <c r="F86" s="71" t="b">
        <f t="shared" si="1"/>
        <v>1</v>
      </c>
      <c r="G86" s="72"/>
      <c r="H86" s="72"/>
    </row>
    <row r="87" spans="1:8" s="58" customFormat="1" ht="33" x14ac:dyDescent="0.25">
      <c r="A87" s="67">
        <v>76</v>
      </c>
      <c r="B87" s="47">
        <v>380120</v>
      </c>
      <c r="C87" s="48" t="s">
        <v>827</v>
      </c>
      <c r="D87" s="67" t="s">
        <v>785</v>
      </c>
      <c r="E87" s="70" t="s">
        <v>785</v>
      </c>
      <c r="F87" s="71" t="b">
        <f t="shared" si="1"/>
        <v>1</v>
      </c>
      <c r="G87" s="72"/>
      <c r="H87" s="72"/>
    </row>
    <row r="88" spans="1:8" s="58" customFormat="1" ht="33" x14ac:dyDescent="0.25">
      <c r="A88" s="67">
        <v>77</v>
      </c>
      <c r="B88" s="47">
        <v>380121</v>
      </c>
      <c r="C88" s="48" t="s">
        <v>807</v>
      </c>
      <c r="D88" s="67" t="s">
        <v>785</v>
      </c>
      <c r="E88" s="70" t="s">
        <v>785</v>
      </c>
      <c r="F88" s="71" t="b">
        <f t="shared" si="1"/>
        <v>1</v>
      </c>
      <c r="G88" s="72"/>
      <c r="H88" s="72"/>
    </row>
    <row r="89" spans="1:8" s="58" customFormat="1" ht="33" x14ac:dyDescent="0.25">
      <c r="A89" s="67">
        <v>78</v>
      </c>
      <c r="B89" s="47">
        <v>380117</v>
      </c>
      <c r="C89" s="48" t="s">
        <v>819</v>
      </c>
      <c r="D89" s="67" t="s">
        <v>785</v>
      </c>
      <c r="E89" s="70" t="s">
        <v>785</v>
      </c>
      <c r="F89" s="71" t="b">
        <f t="shared" si="1"/>
        <v>1</v>
      </c>
      <c r="G89" s="72"/>
      <c r="H89" s="72"/>
    </row>
    <row r="90" spans="1:8" s="58" customFormat="1" ht="33" x14ac:dyDescent="0.25">
      <c r="A90" s="67">
        <v>79</v>
      </c>
      <c r="B90" s="47">
        <v>380221</v>
      </c>
      <c r="C90" s="48" t="s">
        <v>825</v>
      </c>
      <c r="D90" s="67" t="s">
        <v>785</v>
      </c>
      <c r="E90" s="70" t="s">
        <v>785</v>
      </c>
      <c r="F90" s="71" t="b">
        <f t="shared" si="1"/>
        <v>1</v>
      </c>
      <c r="G90" s="72"/>
      <c r="H90" s="72"/>
    </row>
    <row r="91" spans="1:8" s="58" customFormat="1" ht="33" x14ac:dyDescent="0.25">
      <c r="A91" s="67">
        <v>80</v>
      </c>
      <c r="B91" s="47">
        <v>380124</v>
      </c>
      <c r="C91" s="48" t="s">
        <v>833</v>
      </c>
      <c r="D91" s="67" t="s">
        <v>785</v>
      </c>
      <c r="E91" s="70" t="s">
        <v>785</v>
      </c>
      <c r="F91" s="71" t="b">
        <f t="shared" si="1"/>
        <v>1</v>
      </c>
      <c r="G91" s="72"/>
      <c r="H91" s="72"/>
    </row>
    <row r="92" spans="1:8" s="58" customFormat="1" ht="49.5" x14ac:dyDescent="0.25">
      <c r="A92" s="67">
        <v>81</v>
      </c>
      <c r="B92" s="47">
        <v>380039</v>
      </c>
      <c r="C92" s="48" t="s">
        <v>811</v>
      </c>
      <c r="D92" s="67" t="s">
        <v>783</v>
      </c>
      <c r="E92" s="70" t="s">
        <v>783</v>
      </c>
      <c r="F92" s="71" t="b">
        <f t="shared" si="1"/>
        <v>1</v>
      </c>
      <c r="G92" s="72"/>
      <c r="H92" s="72"/>
    </row>
    <row r="93" spans="1:8" s="58" customFormat="1" ht="33" x14ac:dyDescent="0.25">
      <c r="A93" s="67">
        <v>82</v>
      </c>
      <c r="B93" s="47">
        <v>380005</v>
      </c>
      <c r="C93" s="48" t="s">
        <v>915</v>
      </c>
      <c r="D93" s="67" t="s">
        <v>785</v>
      </c>
      <c r="E93" s="70" t="s">
        <v>785</v>
      </c>
      <c r="F93" s="71" t="b">
        <f t="shared" si="1"/>
        <v>1</v>
      </c>
      <c r="G93" s="72"/>
      <c r="H93" s="72"/>
    </row>
    <row r="94" spans="1:8" s="58" customFormat="1" ht="33" x14ac:dyDescent="0.25">
      <c r="A94" s="67">
        <v>83</v>
      </c>
      <c r="B94" s="47">
        <v>380029</v>
      </c>
      <c r="C94" s="48" t="s">
        <v>802</v>
      </c>
      <c r="D94" s="67" t="s">
        <v>785</v>
      </c>
      <c r="E94" s="70" t="s">
        <v>785</v>
      </c>
      <c r="F94" s="71" t="b">
        <f t="shared" si="1"/>
        <v>1</v>
      </c>
      <c r="G94" s="72"/>
      <c r="H94" s="72"/>
    </row>
    <row r="95" spans="1:8" s="58" customFormat="1" ht="33" x14ac:dyDescent="0.25">
      <c r="A95" s="67">
        <v>84</v>
      </c>
      <c r="B95" s="47">
        <v>380021</v>
      </c>
      <c r="C95" s="48" t="s">
        <v>916</v>
      </c>
      <c r="D95" s="67" t="s">
        <v>782</v>
      </c>
      <c r="E95" s="70" t="s">
        <v>782</v>
      </c>
      <c r="F95" s="71" t="b">
        <f t="shared" si="1"/>
        <v>1</v>
      </c>
      <c r="G95" s="72"/>
      <c r="H95" s="72"/>
    </row>
    <row r="96" spans="1:8" s="58" customFormat="1" ht="33" x14ac:dyDescent="0.25">
      <c r="A96" s="67">
        <v>85</v>
      </c>
      <c r="B96" s="47">
        <v>380015</v>
      </c>
      <c r="C96" s="48" t="s">
        <v>917</v>
      </c>
      <c r="D96" s="67" t="s">
        <v>788</v>
      </c>
      <c r="E96" s="70" t="s">
        <v>788</v>
      </c>
      <c r="F96" s="71" t="b">
        <f t="shared" si="1"/>
        <v>1</v>
      </c>
      <c r="G96" s="72"/>
      <c r="H96" s="72"/>
    </row>
    <row r="97" spans="1:8" s="58" customFormat="1" ht="33" x14ac:dyDescent="0.25">
      <c r="A97" s="67">
        <v>86</v>
      </c>
      <c r="B97" s="47">
        <v>380036</v>
      </c>
      <c r="C97" s="48" t="s">
        <v>824</v>
      </c>
      <c r="D97" s="67" t="s">
        <v>785</v>
      </c>
      <c r="E97" s="70" t="s">
        <v>785</v>
      </c>
      <c r="F97" s="71" t="b">
        <f t="shared" si="1"/>
        <v>1</v>
      </c>
      <c r="G97" s="72"/>
      <c r="H97" s="72"/>
    </row>
    <row r="98" spans="1:8" s="58" customFormat="1" ht="33" x14ac:dyDescent="0.25">
      <c r="A98" s="67">
        <v>87</v>
      </c>
      <c r="B98" s="47">
        <v>380149</v>
      </c>
      <c r="C98" s="48" t="s">
        <v>834</v>
      </c>
      <c r="D98" s="67" t="s">
        <v>785</v>
      </c>
      <c r="E98" s="70" t="s">
        <v>785</v>
      </c>
      <c r="F98" s="71" t="b">
        <f t="shared" si="1"/>
        <v>1</v>
      </c>
      <c r="G98" s="72"/>
      <c r="H98" s="72"/>
    </row>
    <row r="99" spans="1:8" s="58" customFormat="1" ht="33" x14ac:dyDescent="0.25">
      <c r="A99" s="67">
        <v>88</v>
      </c>
      <c r="B99" s="47">
        <v>380164</v>
      </c>
      <c r="C99" s="48" t="s">
        <v>821</v>
      </c>
      <c r="D99" s="67" t="s">
        <v>785</v>
      </c>
      <c r="E99" s="70" t="s">
        <v>785</v>
      </c>
      <c r="F99" s="71" t="b">
        <f t="shared" si="1"/>
        <v>1</v>
      </c>
      <c r="G99" s="72"/>
      <c r="H99" s="72"/>
    </row>
    <row r="100" spans="1:8" s="58" customFormat="1" ht="33" x14ac:dyDescent="0.25">
      <c r="A100" s="67">
        <v>89</v>
      </c>
      <c r="B100" s="47">
        <v>380231</v>
      </c>
      <c r="C100" s="48" t="s">
        <v>832</v>
      </c>
      <c r="D100" s="67" t="s">
        <v>782</v>
      </c>
      <c r="E100" s="70" t="s">
        <v>782</v>
      </c>
      <c r="F100" s="71" t="b">
        <f t="shared" si="1"/>
        <v>1</v>
      </c>
      <c r="G100" s="72"/>
      <c r="H100" s="72"/>
    </row>
    <row r="101" spans="1:8" s="58" customFormat="1" ht="33" x14ac:dyDescent="0.25">
      <c r="A101" s="67">
        <v>90</v>
      </c>
      <c r="B101" s="47">
        <v>380129</v>
      </c>
      <c r="C101" s="48" t="s">
        <v>784</v>
      </c>
      <c r="D101" s="67" t="s">
        <v>783</v>
      </c>
      <c r="E101" s="70" t="s">
        <v>783</v>
      </c>
      <c r="F101" s="71" t="b">
        <f t="shared" si="1"/>
        <v>1</v>
      </c>
      <c r="G101" s="72"/>
      <c r="H101" s="72"/>
    </row>
    <row r="102" spans="1:8" s="58" customFormat="1" ht="33" x14ac:dyDescent="0.25">
      <c r="A102" s="67">
        <v>91</v>
      </c>
      <c r="B102" s="47">
        <v>380177</v>
      </c>
      <c r="C102" s="48" t="s">
        <v>829</v>
      </c>
      <c r="D102" s="67" t="s">
        <v>785</v>
      </c>
      <c r="E102" s="70" t="s">
        <v>785</v>
      </c>
      <c r="F102" s="71" t="b">
        <f t="shared" si="1"/>
        <v>1</v>
      </c>
      <c r="G102" s="72"/>
      <c r="H102" s="72"/>
    </row>
    <row r="103" spans="1:8" s="58" customFormat="1" ht="33" x14ac:dyDescent="0.25">
      <c r="A103" s="67">
        <v>92</v>
      </c>
      <c r="B103" s="47">
        <v>380157</v>
      </c>
      <c r="C103" s="48" t="s">
        <v>831</v>
      </c>
      <c r="D103" s="67" t="s">
        <v>785</v>
      </c>
      <c r="E103" s="70" t="s">
        <v>785</v>
      </c>
      <c r="F103" s="71" t="b">
        <f t="shared" si="1"/>
        <v>1</v>
      </c>
      <c r="G103" s="72"/>
      <c r="H103" s="72"/>
    </row>
    <row r="104" spans="1:8" ht="33" x14ac:dyDescent="0.25">
      <c r="A104" s="67">
        <v>93</v>
      </c>
      <c r="B104" s="47">
        <v>380188</v>
      </c>
      <c r="C104" s="48" t="s">
        <v>830</v>
      </c>
      <c r="D104" s="67" t="s">
        <v>785</v>
      </c>
      <c r="E104" s="70" t="s">
        <v>785</v>
      </c>
      <c r="F104" s="71" t="b">
        <f t="shared" si="1"/>
        <v>1</v>
      </c>
      <c r="G104" s="72"/>
      <c r="H104" s="72"/>
    </row>
    <row r="105" spans="1:8" x14ac:dyDescent="0.25">
      <c r="A105" s="67">
        <v>94</v>
      </c>
      <c r="B105" s="67">
        <v>380403</v>
      </c>
      <c r="C105" s="77" t="s">
        <v>918</v>
      </c>
      <c r="D105" s="67" t="s">
        <v>785</v>
      </c>
      <c r="E105" s="70" t="s">
        <v>785</v>
      </c>
      <c r="F105" s="71" t="b">
        <f t="shared" si="1"/>
        <v>1</v>
      </c>
      <c r="G105" s="72"/>
      <c r="H105" s="72"/>
    </row>
    <row r="106" spans="1:8" x14ac:dyDescent="0.25">
      <c r="A106" s="67"/>
      <c r="B106" s="67"/>
      <c r="C106" s="43" t="s">
        <v>843</v>
      </c>
      <c r="D106" s="67"/>
      <c r="E106" s="70"/>
      <c r="F106" s="71"/>
    </row>
    <row r="107" spans="1:8" s="58" customFormat="1" ht="33" x14ac:dyDescent="0.25">
      <c r="A107" s="67">
        <v>95</v>
      </c>
      <c r="B107" s="47">
        <v>380240</v>
      </c>
      <c r="C107" s="48" t="s">
        <v>919</v>
      </c>
      <c r="D107" s="224">
        <v>3</v>
      </c>
      <c r="E107" s="70">
        <v>3</v>
      </c>
      <c r="F107" s="71" t="b">
        <f>D107=E107</f>
        <v>1</v>
      </c>
    </row>
    <row r="108" spans="1:8" x14ac:dyDescent="0.25">
      <c r="C108" s="52" t="s">
        <v>868</v>
      </c>
      <c r="F108" s="71"/>
    </row>
  </sheetData>
  <autoFilter ref="A10:H108"/>
  <mergeCells count="1">
    <mergeCell ref="A7:D7"/>
  </mergeCells>
  <pageMargins left="0.7" right="0.7" top="0.75" bottom="0.75" header="0.3" footer="0.3"/>
  <pageSetup paperSize="9" scale="7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topLeftCell="A14" workbookViewId="0">
      <selection sqref="A1:F47"/>
    </sheetView>
  </sheetViews>
  <sheetFormatPr defaultColWidth="9.140625" defaultRowHeight="15" x14ac:dyDescent="0.25"/>
  <cols>
    <col min="1" max="1" width="5.140625" style="177" customWidth="1"/>
    <col min="2" max="2" width="95" style="177" customWidth="1"/>
    <col min="3" max="3" width="2.7109375" style="183" customWidth="1"/>
    <col min="4" max="4" width="1.42578125" style="183" customWidth="1"/>
    <col min="5" max="5" width="3" style="184" customWidth="1"/>
    <col min="6" max="6" width="3" style="187" customWidth="1"/>
    <col min="7" max="7" width="6.85546875" style="178" hidden="1" customWidth="1"/>
    <col min="8" max="8" width="20" style="177" hidden="1" customWidth="1"/>
    <col min="9" max="14" width="9.140625" style="177" hidden="1" customWidth="1"/>
    <col min="15" max="16" width="9.140625" style="177" customWidth="1"/>
    <col min="17" max="16384" width="9.140625" style="177"/>
  </cols>
  <sheetData>
    <row r="1" spans="1:10" x14ac:dyDescent="0.25">
      <c r="B1" s="214" t="s">
        <v>3429</v>
      </c>
      <c r="C1" s="214"/>
      <c r="D1" s="214"/>
      <c r="E1" s="214"/>
      <c r="F1" s="214"/>
    </row>
    <row r="2" spans="1:10" x14ac:dyDescent="0.25">
      <c r="B2" s="215" t="s">
        <v>747</v>
      </c>
      <c r="C2" s="215"/>
      <c r="D2" s="215"/>
      <c r="E2" s="215"/>
      <c r="F2" s="215"/>
    </row>
    <row r="3" spans="1:10" s="158" customFormat="1" ht="12.75" x14ac:dyDescent="0.2">
      <c r="B3" s="2"/>
      <c r="C3" s="2"/>
      <c r="D3" s="2"/>
      <c r="E3" s="2"/>
    </row>
    <row r="4" spans="1:10" s="181" customFormat="1" ht="12.75" x14ac:dyDescent="0.25">
      <c r="A4" s="179"/>
      <c r="B4" s="214" t="s">
        <v>3430</v>
      </c>
      <c r="C4" s="214"/>
      <c r="D4" s="214"/>
      <c r="E4" s="214"/>
      <c r="F4" s="214"/>
      <c r="G4" s="180"/>
    </row>
    <row r="5" spans="1:10" s="181" customFormat="1" ht="12.75" x14ac:dyDescent="0.2">
      <c r="A5" s="179"/>
      <c r="B5" s="215" t="s">
        <v>750</v>
      </c>
      <c r="C5" s="215"/>
      <c r="D5" s="215"/>
      <c r="E5" s="215"/>
      <c r="F5" s="215"/>
      <c r="G5" s="182"/>
    </row>
    <row r="6" spans="1:10" x14ac:dyDescent="0.25">
      <c r="F6" s="185"/>
    </row>
    <row r="8" spans="1:10" x14ac:dyDescent="0.25">
      <c r="A8" s="216" t="s">
        <v>3431</v>
      </c>
      <c r="B8" s="216"/>
      <c r="C8" s="216"/>
      <c r="D8" s="216"/>
      <c r="E8" s="216"/>
      <c r="F8" s="216"/>
    </row>
    <row r="9" spans="1:10" x14ac:dyDescent="0.25">
      <c r="B9" s="186"/>
    </row>
    <row r="11" spans="1:10" s="190" customFormat="1" ht="25.5" x14ac:dyDescent="0.2">
      <c r="A11" s="188" t="s">
        <v>752</v>
      </c>
      <c r="B11" s="188" t="s">
        <v>754</v>
      </c>
      <c r="C11" s="211" t="s">
        <v>3432</v>
      </c>
      <c r="D11" s="212"/>
      <c r="E11" s="212"/>
      <c r="F11" s="213"/>
      <c r="G11" s="189"/>
      <c r="J11" s="190">
        <v>11</v>
      </c>
    </row>
    <row r="12" spans="1:10" s="190" customFormat="1" ht="12.75" x14ac:dyDescent="0.2">
      <c r="A12" s="188">
        <v>1</v>
      </c>
      <c r="B12" s="191" t="s">
        <v>818</v>
      </c>
      <c r="C12" s="192">
        <v>1</v>
      </c>
      <c r="D12" s="193" t="s">
        <v>3433</v>
      </c>
      <c r="E12" s="194">
        <v>5</v>
      </c>
      <c r="F12" s="195" t="s">
        <v>3434</v>
      </c>
      <c r="G12" s="189" t="s">
        <v>3372</v>
      </c>
      <c r="H12" s="190" t="str">
        <f>VLOOKUP(G12,'[3]расчет '!$B$14:$D$49,3,0)</f>
        <v>Аларская РБ</v>
      </c>
      <c r="J12" s="190">
        <f>VLOOKUP(H12,'[4]расчет '!$D$14:$DJ$49,111,0)</f>
        <v>5</v>
      </c>
    </row>
    <row r="13" spans="1:10" s="190" customFormat="1" ht="25.5" x14ac:dyDescent="0.2">
      <c r="A13" s="188">
        <v>2</v>
      </c>
      <c r="B13" s="191" t="s">
        <v>913</v>
      </c>
      <c r="C13" s="192">
        <v>1</v>
      </c>
      <c r="D13" s="193" t="s">
        <v>3433</v>
      </c>
      <c r="E13" s="194">
        <v>8</v>
      </c>
      <c r="F13" s="195" t="s">
        <v>3434</v>
      </c>
      <c r="G13" s="189" t="s">
        <v>3229</v>
      </c>
      <c r="H13" s="190" t="str">
        <f>VLOOKUP(G13,'[3]расчет '!$B$14:$D$49,3,0)</f>
        <v>Ангарск БСМП</v>
      </c>
      <c r="J13" s="190">
        <f>VLOOKUP(H13,'[4]расчет '!$D$14:$DJ$49,111,0)</f>
        <v>7</v>
      </c>
    </row>
    <row r="14" spans="1:10" s="190" customFormat="1" ht="12.75" x14ac:dyDescent="0.2">
      <c r="A14" s="188">
        <v>3</v>
      </c>
      <c r="B14" s="191" t="s">
        <v>777</v>
      </c>
      <c r="C14" s="192">
        <v>1</v>
      </c>
      <c r="D14" s="193" t="s">
        <v>3433</v>
      </c>
      <c r="E14" s="194">
        <v>10</v>
      </c>
      <c r="F14" s="195" t="s">
        <v>3434</v>
      </c>
      <c r="G14" s="189" t="s">
        <v>3324</v>
      </c>
      <c r="H14" s="190" t="str">
        <f>VLOOKUP(G14,'[3]расчет '!$B$14:$D$49,3,0)</f>
        <v>Балаганск РБ</v>
      </c>
      <c r="J14" s="190">
        <f>VLOOKUP(H14,'[4]расчет '!$D$14:$DJ$49,111,0)</f>
        <v>10</v>
      </c>
    </row>
    <row r="15" spans="1:10" s="190" customFormat="1" ht="12.75" x14ac:dyDescent="0.2">
      <c r="A15" s="188">
        <v>4</v>
      </c>
      <c r="B15" s="191" t="s">
        <v>774</v>
      </c>
      <c r="C15" s="192">
        <v>1</v>
      </c>
      <c r="D15" s="193" t="s">
        <v>3433</v>
      </c>
      <c r="E15" s="194">
        <v>11</v>
      </c>
      <c r="F15" s="195" t="s">
        <v>3434</v>
      </c>
      <c r="G15" s="189" t="s">
        <v>3370</v>
      </c>
      <c r="H15" s="190" t="str">
        <f>VLOOKUP(G15,'[3]расчет '!$B$14:$D$49,3,0)</f>
        <v>Баяндаевская РБ</v>
      </c>
      <c r="J15" s="190">
        <f>VLOOKUP(H15,'[4]расчет '!$D$14:$DJ$49,111,0)</f>
        <v>11</v>
      </c>
    </row>
    <row r="16" spans="1:10" s="190" customFormat="1" ht="12.75" x14ac:dyDescent="0.2">
      <c r="A16" s="188">
        <v>5</v>
      </c>
      <c r="B16" s="196" t="s">
        <v>760</v>
      </c>
      <c r="C16" s="192">
        <v>1</v>
      </c>
      <c r="D16" s="193" t="s">
        <v>3433</v>
      </c>
      <c r="E16" s="194">
        <v>1</v>
      </c>
      <c r="F16" s="195" t="s">
        <v>3434</v>
      </c>
      <c r="G16" s="189" t="s">
        <v>3302</v>
      </c>
      <c r="H16" s="190" t="str">
        <f>VLOOKUP(G16,'[3]расчет '!$B$14:$D$49,3,0)</f>
        <v>Бодайбо РБ</v>
      </c>
      <c r="J16" s="190">
        <f>VLOOKUP(H16,'[4]расчет '!$D$14:$DJ$49,111,0)</f>
        <v>1</v>
      </c>
    </row>
    <row r="17" spans="1:10" s="190" customFormat="1" ht="12.75" x14ac:dyDescent="0.2">
      <c r="A17" s="188">
        <v>6</v>
      </c>
      <c r="B17" s="196" t="s">
        <v>772</v>
      </c>
      <c r="C17" s="192">
        <v>1</v>
      </c>
      <c r="D17" s="193" t="s">
        <v>3433</v>
      </c>
      <c r="E17" s="194">
        <v>13</v>
      </c>
      <c r="F17" s="195" t="s">
        <v>3434</v>
      </c>
      <c r="G17" s="189" t="s">
        <v>3360</v>
      </c>
      <c r="H17" s="190" t="str">
        <f>VLOOKUP(G17,'[3]расчет '!$B$14:$D$49,3,0)</f>
        <v>Боханская РБ</v>
      </c>
      <c r="J17" s="190">
        <f>VLOOKUP(H17,'[4]расчет '!$D$14:$DJ$49,111,0)</f>
        <v>13</v>
      </c>
    </row>
    <row r="18" spans="1:10" s="190" customFormat="1" ht="25.5" x14ac:dyDescent="0.2">
      <c r="A18" s="188">
        <v>7</v>
      </c>
      <c r="B18" s="196" t="s">
        <v>3435</v>
      </c>
      <c r="C18" s="192">
        <v>1</v>
      </c>
      <c r="D18" s="193" t="s">
        <v>3433</v>
      </c>
      <c r="E18" s="194">
        <v>3</v>
      </c>
      <c r="F18" s="195" t="s">
        <v>3434</v>
      </c>
      <c r="G18" s="189" t="s">
        <v>3436</v>
      </c>
      <c r="H18" s="190" t="str">
        <f>VLOOKUP(G18,'[3]расчет '!$B$14:$D$49,3,0)</f>
        <v>Братск ССМП</v>
      </c>
      <c r="J18" s="190">
        <f>VLOOKUP(H18,'[4]расчет '!$D$14:$DJ$49,111,0)</f>
        <v>3</v>
      </c>
    </row>
    <row r="19" spans="1:10" s="190" customFormat="1" ht="12.75" x14ac:dyDescent="0.2">
      <c r="A19" s="188">
        <v>8</v>
      </c>
      <c r="B19" s="196" t="s">
        <v>763</v>
      </c>
      <c r="C19" s="192">
        <v>1</v>
      </c>
      <c r="D19" s="193" t="s">
        <v>3433</v>
      </c>
      <c r="E19" s="194">
        <v>9</v>
      </c>
      <c r="F19" s="195" t="s">
        <v>3434</v>
      </c>
      <c r="G19" s="189" t="s">
        <v>3364</v>
      </c>
      <c r="H19" s="190" t="str">
        <f>VLOOKUP(G19,'[3]расчет '!$B$14:$D$49,3,0)</f>
        <v>Жигалово РБ</v>
      </c>
      <c r="J19" s="190">
        <f>VLOOKUP(H19,'[4]расчет '!$D$14:$DJ$49,111,0)</f>
        <v>9</v>
      </c>
    </row>
    <row r="20" spans="1:10" s="190" customFormat="1" ht="12.75" x14ac:dyDescent="0.2">
      <c r="A20" s="188">
        <v>9</v>
      </c>
      <c r="B20" s="196" t="s">
        <v>770</v>
      </c>
      <c r="C20" s="192">
        <v>1</v>
      </c>
      <c r="D20" s="193" t="s">
        <v>3433</v>
      </c>
      <c r="E20" s="194">
        <v>10</v>
      </c>
      <c r="F20" s="195" t="s">
        <v>3434</v>
      </c>
      <c r="G20" s="189" t="s">
        <v>3322</v>
      </c>
      <c r="H20" s="190" t="str">
        <f>VLOOKUP(G20,'[3]расчет '!$B$14:$D$49,3,0)</f>
        <v>Залари РБ</v>
      </c>
      <c r="J20" s="190">
        <f>VLOOKUP(H20,'[4]расчет '!$D$14:$DJ$49,111,0)</f>
        <v>10</v>
      </c>
    </row>
    <row r="21" spans="1:10" s="190" customFormat="1" ht="12.75" x14ac:dyDescent="0.2">
      <c r="A21" s="188">
        <v>10</v>
      </c>
      <c r="B21" s="196" t="s">
        <v>820</v>
      </c>
      <c r="C21" s="192">
        <v>1</v>
      </c>
      <c r="D21" s="193" t="s">
        <v>3433</v>
      </c>
      <c r="E21" s="194">
        <v>8</v>
      </c>
      <c r="F21" s="195" t="s">
        <v>3434</v>
      </c>
      <c r="G21" s="189" t="s">
        <v>3320</v>
      </c>
      <c r="H21" s="190" t="str">
        <f>VLOOKUP(G21,'[3]расчет '!$B$14:$D$49,3,0)</f>
        <v>Зима ГБ</v>
      </c>
      <c r="J21" s="190">
        <f>VLOOKUP(H21,'[4]расчет '!$D$14:$DJ$49,111,0)</f>
        <v>8</v>
      </c>
    </row>
    <row r="22" spans="1:10" s="190" customFormat="1" ht="25.5" x14ac:dyDescent="0.2">
      <c r="A22" s="188">
        <v>11</v>
      </c>
      <c r="B22" s="196" t="s">
        <v>3437</v>
      </c>
      <c r="C22" s="192">
        <v>1</v>
      </c>
      <c r="D22" s="193" t="s">
        <v>3433</v>
      </c>
      <c r="E22" s="194">
        <v>6</v>
      </c>
      <c r="F22" s="195" t="s">
        <v>3434</v>
      </c>
      <c r="G22" s="189" t="s">
        <v>3438</v>
      </c>
      <c r="H22" s="190" t="str">
        <f>VLOOKUP(G22,'[3]расчет '!$B$14:$D$49,3,0)</f>
        <v>Иркутск СМП</v>
      </c>
      <c r="J22" s="190">
        <f>VLOOKUP(H22,'[4]расчет '!$D$14:$DJ$49,111,0)</f>
        <v>6</v>
      </c>
    </row>
    <row r="23" spans="1:10" s="190" customFormat="1" ht="25.5" x14ac:dyDescent="0.2">
      <c r="A23" s="188">
        <v>12</v>
      </c>
      <c r="B23" s="196" t="s">
        <v>778</v>
      </c>
      <c r="C23" s="192">
        <v>1</v>
      </c>
      <c r="D23" s="193" t="s">
        <v>3433</v>
      </c>
      <c r="E23" s="194">
        <v>7</v>
      </c>
      <c r="F23" s="195" t="s">
        <v>3434</v>
      </c>
      <c r="G23" s="189" t="s">
        <v>3346</v>
      </c>
      <c r="H23" s="190" t="str">
        <f>VLOOKUP(G23,'[3]расчет '!$B$14:$D$49,3,0)</f>
        <v>Казачинско-Ленская РБ</v>
      </c>
      <c r="J23" s="190">
        <f>VLOOKUP(H23,'[4]расчет '!$D$14:$DJ$49,111,0)</f>
        <v>7</v>
      </c>
    </row>
    <row r="24" spans="1:10" s="190" customFormat="1" ht="12.75" x14ac:dyDescent="0.2">
      <c r="A24" s="188">
        <v>13</v>
      </c>
      <c r="B24" s="196" t="s">
        <v>779</v>
      </c>
      <c r="C24" s="192">
        <v>1</v>
      </c>
      <c r="D24" s="193" t="s">
        <v>3433</v>
      </c>
      <c r="E24" s="194">
        <v>1</v>
      </c>
      <c r="F24" s="195" t="s">
        <v>3434</v>
      </c>
      <c r="G24" s="189" t="s">
        <v>3298</v>
      </c>
      <c r="H24" s="190" t="str">
        <f>VLOOKUP(G24,'[3]расчет '!$B$14:$D$49,3,0)</f>
        <v>Катанга РБ</v>
      </c>
      <c r="J24" s="190">
        <f>VLOOKUP(H24,'[4]расчет '!$D$14:$DJ$49,111,0)</f>
        <v>1</v>
      </c>
    </row>
    <row r="25" spans="1:10" s="190" customFormat="1" ht="12.75" x14ac:dyDescent="0.2">
      <c r="A25" s="188">
        <v>14</v>
      </c>
      <c r="B25" s="196" t="s">
        <v>771</v>
      </c>
      <c r="C25" s="192">
        <v>1</v>
      </c>
      <c r="D25" s="193" t="s">
        <v>3433</v>
      </c>
      <c r="E25" s="194">
        <v>13</v>
      </c>
      <c r="F25" s="195" t="s">
        <v>3434</v>
      </c>
      <c r="G25" s="189" t="s">
        <v>3366</v>
      </c>
      <c r="H25" s="190" t="str">
        <f>VLOOKUP(G25,'[3]расчет '!$B$14:$D$49,3,0)</f>
        <v>Качуг РБ</v>
      </c>
      <c r="J25" s="190">
        <f>VLOOKUP(H25,'[4]расчет '!$D$14:$DJ$49,111,0)</f>
        <v>13</v>
      </c>
    </row>
    <row r="26" spans="1:10" s="190" customFormat="1" ht="12.75" x14ac:dyDescent="0.2">
      <c r="A26" s="188">
        <v>15</v>
      </c>
      <c r="B26" s="196" t="s">
        <v>902</v>
      </c>
      <c r="C26" s="192">
        <v>1</v>
      </c>
      <c r="D26" s="193" t="s">
        <v>3433</v>
      </c>
      <c r="E26" s="194">
        <v>2</v>
      </c>
      <c r="F26" s="195" t="s">
        <v>3434</v>
      </c>
      <c r="G26" s="189" t="s">
        <v>3348</v>
      </c>
      <c r="H26" s="190" t="str">
        <f>VLOOKUP(G26,'[3]расчет '!$B$14:$D$49,3,0)</f>
        <v>Киренск РБ</v>
      </c>
      <c r="J26" s="190">
        <f>VLOOKUP(H26,'[4]расчет '!$D$14:$DJ$49,111,0)</f>
        <v>2</v>
      </c>
    </row>
    <row r="27" spans="1:10" s="190" customFormat="1" ht="12.75" x14ac:dyDescent="0.2">
      <c r="A27" s="188">
        <v>16</v>
      </c>
      <c r="B27" s="196" t="s">
        <v>776</v>
      </c>
      <c r="C27" s="192">
        <v>1</v>
      </c>
      <c r="D27" s="193" t="s">
        <v>3433</v>
      </c>
      <c r="E27" s="194">
        <v>9</v>
      </c>
      <c r="F27" s="195" t="s">
        <v>3434</v>
      </c>
      <c r="G27" s="189" t="s">
        <v>3336</v>
      </c>
      <c r="H27" s="190" t="str">
        <f>VLOOKUP(G27,'[3]расчет '!$B$14:$D$49,3,0)</f>
        <v>Куйтун РБ</v>
      </c>
      <c r="J27" s="190">
        <f>VLOOKUP(H27,'[4]расчет '!$D$14:$DJ$49,111,0)</f>
        <v>9</v>
      </c>
    </row>
    <row r="28" spans="1:10" s="190" customFormat="1" ht="12.75" x14ac:dyDescent="0.2">
      <c r="A28" s="188">
        <v>17</v>
      </c>
      <c r="B28" s="196" t="s">
        <v>757</v>
      </c>
      <c r="C28" s="192">
        <v>1</v>
      </c>
      <c r="D28" s="193" t="s">
        <v>3433</v>
      </c>
      <c r="E28" s="194">
        <v>5</v>
      </c>
      <c r="F28" s="195" t="s">
        <v>3434</v>
      </c>
      <c r="G28" s="189" t="s">
        <v>3300</v>
      </c>
      <c r="H28" s="190" t="str">
        <f>VLOOKUP(G28,'[3]расчет '!$B$14:$D$49,3,0)</f>
        <v>Мама РБ</v>
      </c>
      <c r="J28" s="190">
        <f>VLOOKUP(H28,'[4]расчет '!$D$14:$DJ$49,111,0)</f>
        <v>5</v>
      </c>
    </row>
    <row r="29" spans="1:10" s="190" customFormat="1" ht="12.75" x14ac:dyDescent="0.2">
      <c r="A29" s="188">
        <v>18</v>
      </c>
      <c r="B29" s="196" t="s">
        <v>784</v>
      </c>
      <c r="C29" s="192">
        <v>1</v>
      </c>
      <c r="D29" s="193" t="s">
        <v>3433</v>
      </c>
      <c r="E29" s="194">
        <v>3</v>
      </c>
      <c r="F29" s="195" t="s">
        <v>3434</v>
      </c>
      <c r="G29" s="189" t="s">
        <v>3353</v>
      </c>
      <c r="H29" s="190" t="str">
        <f>VLOOKUP(G29,'[3]расчет '!$B$14:$D$49,3,0)</f>
        <v>Железногорск РБ</v>
      </c>
      <c r="J29" s="190">
        <f>VLOOKUP(H29,'[4]расчет '!$D$14:$DJ$49,111,0)</f>
        <v>3</v>
      </c>
    </row>
    <row r="30" spans="1:10" s="190" customFormat="1" ht="12.75" x14ac:dyDescent="0.2">
      <c r="A30" s="188">
        <v>19</v>
      </c>
      <c r="B30" s="196" t="s">
        <v>834</v>
      </c>
      <c r="C30" s="192">
        <v>1</v>
      </c>
      <c r="D30" s="193" t="s">
        <v>3433</v>
      </c>
      <c r="E30" s="194">
        <v>11</v>
      </c>
      <c r="F30" s="195" t="s">
        <v>3434</v>
      </c>
      <c r="G30" s="189" t="s">
        <v>3313</v>
      </c>
      <c r="H30" s="190" t="str">
        <f>VLOOKUP(G30,'[3]расчет '!$B$14:$D$49,3,0)</f>
        <v>Нижнеудинск РБ</v>
      </c>
      <c r="J30" s="190">
        <f>VLOOKUP(H30,'[4]расчет '!$D$14:$DJ$49,111,0)</f>
        <v>11</v>
      </c>
    </row>
    <row r="31" spans="1:10" s="190" customFormat="1" ht="12.75" x14ac:dyDescent="0.2">
      <c r="A31" s="188">
        <v>20</v>
      </c>
      <c r="B31" s="196" t="s">
        <v>781</v>
      </c>
      <c r="C31" s="192">
        <v>1</v>
      </c>
      <c r="D31" s="193" t="s">
        <v>3433</v>
      </c>
      <c r="E31" s="194">
        <v>10</v>
      </c>
      <c r="F31" s="195" t="s">
        <v>3434</v>
      </c>
      <c r="G31" s="189" t="s">
        <v>3368</v>
      </c>
      <c r="H31" s="190" t="str">
        <f>VLOOKUP(G31,'[3]расчет '!$B$14:$D$49,3,0)</f>
        <v>Нукутская РБ</v>
      </c>
      <c r="J31" s="190">
        <f>VLOOKUP(H31,'[4]расчет '!$D$14:$DJ$49,111,0)</f>
        <v>10</v>
      </c>
    </row>
    <row r="32" spans="1:10" s="190" customFormat="1" ht="12.75" x14ac:dyDescent="0.2">
      <c r="A32" s="188">
        <v>21</v>
      </c>
      <c r="B32" s="196" t="s">
        <v>766</v>
      </c>
      <c r="C32" s="192">
        <v>1</v>
      </c>
      <c r="D32" s="193" t="s">
        <v>3433</v>
      </c>
      <c r="E32" s="194">
        <v>10</v>
      </c>
      <c r="F32" s="195" t="s">
        <v>3434</v>
      </c>
      <c r="G32" s="189" t="s">
        <v>3376</v>
      </c>
      <c r="H32" s="190" t="str">
        <f>VLOOKUP(G32,'[3]расчет '!$B$14:$D$49,3,0)</f>
        <v>Ольхон РБ</v>
      </c>
      <c r="J32" s="190">
        <f>VLOOKUP(H32,'[4]расчет '!$D$14:$DJ$49,111,0)</f>
        <v>10</v>
      </c>
    </row>
    <row r="33" spans="1:10" s="190" customFormat="1" ht="12.75" x14ac:dyDescent="0.2">
      <c r="A33" s="188">
        <v>22</v>
      </c>
      <c r="B33" s="196" t="s">
        <v>764</v>
      </c>
      <c r="C33" s="192">
        <v>1</v>
      </c>
      <c r="D33" s="193" t="s">
        <v>3433</v>
      </c>
      <c r="E33" s="194">
        <v>12</v>
      </c>
      <c r="F33" s="195" t="s">
        <v>3434</v>
      </c>
      <c r="G33" s="189" t="s">
        <v>3362</v>
      </c>
      <c r="H33" s="190" t="str">
        <f>VLOOKUP(G33,'[3]расчет '!$B$14:$D$49,3,0)</f>
        <v>Осинская РБ</v>
      </c>
      <c r="J33" s="190">
        <f>VLOOKUP(H33,'[4]расчет '!$D$14:$DJ$49,111,0)</f>
        <v>12</v>
      </c>
    </row>
    <row r="34" spans="1:10" s="190" customFormat="1" ht="12.75" x14ac:dyDescent="0.2">
      <c r="A34" s="188">
        <v>23</v>
      </c>
      <c r="B34" s="196" t="s">
        <v>828</v>
      </c>
      <c r="C34" s="192">
        <v>1</v>
      </c>
      <c r="D34" s="193" t="s">
        <v>3433</v>
      </c>
      <c r="E34" s="194">
        <v>2</v>
      </c>
      <c r="F34" s="195" t="s">
        <v>3434</v>
      </c>
      <c r="G34" s="189" t="s">
        <v>3318</v>
      </c>
      <c r="H34" s="190" t="str">
        <f>VLOOKUP(G34,'[3]расчет '!$B$14:$D$49,3,0)</f>
        <v>Саянск ГБ</v>
      </c>
      <c r="J34" s="190">
        <f>VLOOKUP(H34,'[4]расчет '!$D$14:$DJ$49,111,0)</f>
        <v>2</v>
      </c>
    </row>
    <row r="35" spans="1:10" s="190" customFormat="1" ht="12.75" x14ac:dyDescent="0.2">
      <c r="A35" s="188">
        <v>24</v>
      </c>
      <c r="B35" s="196" t="s">
        <v>769</v>
      </c>
      <c r="C35" s="192">
        <v>1</v>
      </c>
      <c r="D35" s="193" t="s">
        <v>3433</v>
      </c>
      <c r="E35" s="194">
        <v>4</v>
      </c>
      <c r="F35" s="195" t="s">
        <v>3434</v>
      </c>
      <c r="G35" s="189" t="s">
        <v>3378</v>
      </c>
      <c r="H35" s="190" t="str">
        <f>VLOOKUP(G35,'[3]расчет '!$B$14:$D$49,3,0)</f>
        <v>Свирск Больница</v>
      </c>
      <c r="J35" s="190">
        <f>VLOOKUP(H35,'[4]расчет '!$D$14:$DJ$49,111,0)</f>
        <v>4</v>
      </c>
    </row>
    <row r="36" spans="1:10" s="190" customFormat="1" ht="12.75" x14ac:dyDescent="0.2">
      <c r="A36" s="188">
        <v>25</v>
      </c>
      <c r="B36" s="196" t="s">
        <v>822</v>
      </c>
      <c r="C36" s="192">
        <v>1</v>
      </c>
      <c r="D36" s="193" t="s">
        <v>3433</v>
      </c>
      <c r="E36" s="194">
        <v>7</v>
      </c>
      <c r="F36" s="195" t="s">
        <v>3434</v>
      </c>
      <c r="G36" s="189" t="s">
        <v>3384</v>
      </c>
      <c r="H36" s="190" t="str">
        <f>VLOOKUP(G36,'[3]расчет '!$B$14:$D$49,3,0)</f>
        <v>Слюдянка РБ</v>
      </c>
      <c r="J36" s="190">
        <f>VLOOKUP(H36,'[4]расчет '!$D$14:$DJ$49,111,0)</f>
        <v>7</v>
      </c>
    </row>
    <row r="37" spans="1:10" s="190" customFormat="1" ht="12.75" x14ac:dyDescent="0.2">
      <c r="A37" s="188">
        <v>26</v>
      </c>
      <c r="B37" s="196" t="s">
        <v>821</v>
      </c>
      <c r="C37" s="192">
        <v>1</v>
      </c>
      <c r="D37" s="193" t="s">
        <v>3433</v>
      </c>
      <c r="E37" s="194">
        <v>6</v>
      </c>
      <c r="F37" s="195" t="s">
        <v>3434</v>
      </c>
      <c r="G37" s="189" t="s">
        <v>3329</v>
      </c>
      <c r="H37" s="190" t="str">
        <f>VLOOKUP(G37,'[3]расчет '!$B$14:$D$49,3,0)</f>
        <v>Тайшет РБ</v>
      </c>
      <c r="J37" s="190">
        <f>VLOOKUP(H37,'[4]расчет '!$D$14:$DJ$49,111,0)</f>
        <v>6</v>
      </c>
    </row>
    <row r="38" spans="1:10" s="190" customFormat="1" ht="12.75" x14ac:dyDescent="0.2">
      <c r="A38" s="188">
        <v>27</v>
      </c>
      <c r="B38" s="196" t="s">
        <v>814</v>
      </c>
      <c r="C38" s="192">
        <v>1</v>
      </c>
      <c r="D38" s="193" t="s">
        <v>3433</v>
      </c>
      <c r="E38" s="194">
        <v>6</v>
      </c>
      <c r="F38" s="195" t="s">
        <v>3434</v>
      </c>
      <c r="G38" s="189" t="s">
        <v>3334</v>
      </c>
      <c r="H38" s="190" t="str">
        <f>VLOOKUP(G38,'[3]расчет '!$B$14:$D$49,3,0)</f>
        <v>Тулун ГБ</v>
      </c>
      <c r="J38" s="190">
        <f>VLOOKUP(H38,'[4]расчет '!$D$14:$DJ$49,111,0)</f>
        <v>6</v>
      </c>
    </row>
    <row r="39" spans="1:10" s="190" customFormat="1" ht="12.75" x14ac:dyDescent="0.2">
      <c r="A39" s="188">
        <v>28</v>
      </c>
      <c r="B39" s="196" t="s">
        <v>829</v>
      </c>
      <c r="C39" s="192">
        <v>1</v>
      </c>
      <c r="D39" s="193" t="s">
        <v>3433</v>
      </c>
      <c r="E39" s="194">
        <v>8</v>
      </c>
      <c r="F39" s="195" t="s">
        <v>3434</v>
      </c>
      <c r="G39" s="189" t="s">
        <v>3358</v>
      </c>
      <c r="H39" s="190" t="str">
        <f>VLOOKUP(G39,'[3]расчет '!$B$14:$D$49,3,0)</f>
        <v>Усолье ГБ</v>
      </c>
      <c r="J39" s="190">
        <f>VLOOKUP(H39,'[4]расчет '!$D$14:$DJ$49,111,0)</f>
        <v>8</v>
      </c>
    </row>
    <row r="40" spans="1:10" s="190" customFormat="1" ht="12.75" x14ac:dyDescent="0.2">
      <c r="A40" s="188">
        <v>29</v>
      </c>
      <c r="B40" s="196" t="s">
        <v>832</v>
      </c>
      <c r="C40" s="192">
        <v>1</v>
      </c>
      <c r="D40" s="193" t="s">
        <v>3433</v>
      </c>
      <c r="E40" s="194">
        <v>2</v>
      </c>
      <c r="F40" s="195" t="s">
        <v>3434</v>
      </c>
      <c r="G40" s="189" t="s">
        <v>3439</v>
      </c>
      <c r="H40" s="190" t="str">
        <f>VLOOKUP(G40,'[3]расчет '!$B$14:$D$49,3,0)</f>
        <v>Усть-Илимск ГБ</v>
      </c>
      <c r="J40" s="190">
        <f>VLOOKUP(H40,'[4]расчет '!$D$14:$DJ$49,111,0)</f>
        <v>2</v>
      </c>
    </row>
    <row r="41" spans="1:10" s="190" customFormat="1" ht="12.75" x14ac:dyDescent="0.2">
      <c r="A41" s="188">
        <v>30</v>
      </c>
      <c r="B41" s="196" t="s">
        <v>806</v>
      </c>
      <c r="C41" s="192">
        <v>1</v>
      </c>
      <c r="D41" s="193" t="s">
        <v>3433</v>
      </c>
      <c r="E41" s="194">
        <v>6</v>
      </c>
      <c r="F41" s="195" t="s">
        <v>3434</v>
      </c>
      <c r="G41" s="189" t="s">
        <v>3344</v>
      </c>
      <c r="H41" s="190" t="str">
        <f>VLOOKUP(G41,'[3]расчет '!$B$14:$D$49,3,0)</f>
        <v>Усть-Кут РБ</v>
      </c>
      <c r="J41" s="190">
        <f>VLOOKUP(H41,'[4]расчет '!$D$14:$DJ$49,111,0)</f>
        <v>6</v>
      </c>
    </row>
    <row r="42" spans="1:10" s="190" customFormat="1" ht="12.75" x14ac:dyDescent="0.2">
      <c r="A42" s="188">
        <v>31</v>
      </c>
      <c r="B42" s="196" t="s">
        <v>890</v>
      </c>
      <c r="C42" s="192">
        <v>1</v>
      </c>
      <c r="D42" s="193" t="s">
        <v>3433</v>
      </c>
      <c r="E42" s="194">
        <v>13</v>
      </c>
      <c r="F42" s="195" t="s">
        <v>3434</v>
      </c>
      <c r="G42" s="189" t="s">
        <v>3296</v>
      </c>
      <c r="H42" s="190" t="str">
        <f>VLOOKUP(G42,'[3]расчет '!$B$14:$D$49,3,0)</f>
        <v>Усть-Уда РБ</v>
      </c>
      <c r="J42" s="190">
        <f>VLOOKUP(H42,'[4]расчет '!$D$14:$DJ$49,111,0)</f>
        <v>13</v>
      </c>
    </row>
    <row r="43" spans="1:10" s="190" customFormat="1" ht="12.75" x14ac:dyDescent="0.2">
      <c r="A43" s="188">
        <v>32</v>
      </c>
      <c r="B43" s="196" t="s">
        <v>831</v>
      </c>
      <c r="C43" s="192">
        <v>1</v>
      </c>
      <c r="D43" s="193" t="s">
        <v>3433</v>
      </c>
      <c r="E43" s="194">
        <v>3</v>
      </c>
      <c r="F43" s="195" t="s">
        <v>3434</v>
      </c>
      <c r="G43" s="189" t="s">
        <v>3380</v>
      </c>
      <c r="H43" s="190" t="str">
        <f>VLOOKUP(G43,'[3]расчет '!$B$14:$D$49,3,0)</f>
        <v>Черемхово ГБ1</v>
      </c>
      <c r="J43" s="190">
        <f>VLOOKUP(H43,'[4]расчет '!$D$14:$DJ$49,111,0)</f>
        <v>3</v>
      </c>
    </row>
    <row r="44" spans="1:10" s="190" customFormat="1" ht="12.75" x14ac:dyDescent="0.2">
      <c r="A44" s="188">
        <v>33</v>
      </c>
      <c r="B44" s="197" t="s">
        <v>773</v>
      </c>
      <c r="C44" s="192">
        <v>1</v>
      </c>
      <c r="D44" s="193" t="s">
        <v>3433</v>
      </c>
      <c r="E44" s="194">
        <v>4</v>
      </c>
      <c r="F44" s="195" t="s">
        <v>3434</v>
      </c>
      <c r="G44" s="189" t="s">
        <v>3250</v>
      </c>
      <c r="H44" s="190" t="str">
        <f>VLOOKUP(G44,'[3]расчет '!$B$14:$D$49,3,0)</f>
        <v>Чуна РБ</v>
      </c>
      <c r="J44" s="190">
        <f>VLOOKUP(H44,'[4]расчет '!$D$14:$DJ$49,111,0)</f>
        <v>4</v>
      </c>
    </row>
    <row r="45" spans="1:10" s="190" customFormat="1" ht="12.75" x14ac:dyDescent="0.2">
      <c r="A45" s="188">
        <v>34</v>
      </c>
      <c r="B45" s="196" t="s">
        <v>830</v>
      </c>
      <c r="C45" s="192">
        <v>1</v>
      </c>
      <c r="D45" s="193" t="s">
        <v>3433</v>
      </c>
      <c r="E45" s="194">
        <v>11</v>
      </c>
      <c r="F45" s="195" t="s">
        <v>3434</v>
      </c>
      <c r="G45" s="189" t="s">
        <v>3382</v>
      </c>
      <c r="H45" s="190" t="str">
        <f>VLOOKUP(G45,'[3]расчет '!$B$14:$D$49,3,0)</f>
        <v>Шелехов РБ</v>
      </c>
      <c r="J45" s="190">
        <f>VLOOKUP(H45,'[4]расчет '!$D$14:$DJ$49,111,0)</f>
        <v>11</v>
      </c>
    </row>
    <row r="46" spans="1:10" s="190" customFormat="1" ht="25.5" x14ac:dyDescent="0.2">
      <c r="A46" s="188">
        <v>35</v>
      </c>
      <c r="B46" s="196" t="s">
        <v>815</v>
      </c>
      <c r="C46" s="192">
        <v>1</v>
      </c>
      <c r="D46" s="193" t="s">
        <v>3433</v>
      </c>
      <c r="E46" s="194">
        <v>12</v>
      </c>
      <c r="F46" s="195" t="s">
        <v>3434</v>
      </c>
      <c r="G46" s="189" t="s">
        <v>3374</v>
      </c>
      <c r="H46" s="190" t="str">
        <f>VLOOKUP(G46,'[3]расчет '!$B$14:$D$49,3,0)</f>
        <v>Усть-Орда областная больница №2</v>
      </c>
      <c r="J46" s="190">
        <f>VLOOKUP(H46,'[4]расчет '!$D$14:$DJ$49,111,0)</f>
        <v>12</v>
      </c>
    </row>
    <row r="47" spans="1:10" s="190" customFormat="1" ht="25.5" x14ac:dyDescent="0.2">
      <c r="A47" s="188">
        <v>36</v>
      </c>
      <c r="B47" s="191" t="s">
        <v>3440</v>
      </c>
      <c r="C47" s="192">
        <v>1</v>
      </c>
      <c r="D47" s="193" t="s">
        <v>3433</v>
      </c>
      <c r="E47" s="194">
        <v>6</v>
      </c>
      <c r="F47" s="195" t="s">
        <v>3434</v>
      </c>
      <c r="G47" s="189" t="s">
        <v>3441</v>
      </c>
      <c r="H47" s="190" t="str">
        <f>VLOOKUP(G47,'[3]расчет '!$B$14:$D$49,3,0)</f>
        <v>Иркутск центр медицины катастроф</v>
      </c>
      <c r="J47" s="190">
        <f>VLOOKUP(H47,'[4]расчет '!$D$14:$DJ$49,111,0)</f>
        <v>6</v>
      </c>
    </row>
    <row r="48" spans="1:10" x14ac:dyDescent="0.25">
      <c r="J48" s="190"/>
    </row>
    <row r="49" spans="10:10" x14ac:dyDescent="0.25">
      <c r="J49" s="190"/>
    </row>
  </sheetData>
  <mergeCells count="6">
    <mergeCell ref="C11:F11"/>
    <mergeCell ref="B1:F1"/>
    <mergeCell ref="B2:F2"/>
    <mergeCell ref="B4:F4"/>
    <mergeCell ref="B5:F5"/>
    <mergeCell ref="A8:F8"/>
  </mergeCells>
  <pageMargins left="0.7" right="0.7" top="0.75" bottom="0.75" header="0.3" footer="0.3"/>
  <pageSetup paperSize="9" scale="79" fitToHeight="0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51"/>
  <sheetViews>
    <sheetView topLeftCell="B1" zoomScale="106" zoomScaleNormal="106" workbookViewId="0">
      <pane xSplit="2" ySplit="6" topLeftCell="D1148" activePane="bottomRight" state="frozen"/>
      <selection activeCell="B1" sqref="B1"/>
      <selection pane="topRight" activeCell="D1" sqref="D1"/>
      <selection pane="bottomLeft" activeCell="B6" sqref="B6"/>
      <selection pane="bottomRight" activeCell="I1158" sqref="I1158"/>
    </sheetView>
  </sheetViews>
  <sheetFormatPr defaultColWidth="11.42578125" defaultRowHeight="12.75" x14ac:dyDescent="0.25"/>
  <cols>
    <col min="1" max="1" width="2" style="80" hidden="1" customWidth="1"/>
    <col min="2" max="2" width="14.5703125" style="81" customWidth="1"/>
    <col min="3" max="3" width="63.42578125" style="82" customWidth="1"/>
    <col min="4" max="4" width="18.28515625" style="131" customWidth="1"/>
    <col min="5" max="66" width="11.42578125" style="80" customWidth="1"/>
    <col min="67" max="16384" width="11.42578125" style="80"/>
  </cols>
  <sheetData>
    <row r="1" spans="1:4" x14ac:dyDescent="0.2">
      <c r="D1" s="83" t="s">
        <v>921</v>
      </c>
    </row>
    <row r="2" spans="1:4" x14ac:dyDescent="0.2">
      <c r="C2" s="80"/>
      <c r="D2" s="83" t="s">
        <v>747</v>
      </c>
    </row>
    <row r="3" spans="1:4" x14ac:dyDescent="0.2">
      <c r="C3" s="83"/>
      <c r="D3" s="84" t="s">
        <v>920</v>
      </c>
    </row>
    <row r="4" spans="1:4" ht="39.75" customHeight="1" x14ac:dyDescent="0.25">
      <c r="D4" s="84" t="s">
        <v>1</v>
      </c>
    </row>
    <row r="5" spans="1:4" ht="27.75" customHeight="1" x14ac:dyDescent="0.25">
      <c r="C5" s="85" t="s">
        <v>922</v>
      </c>
      <c r="D5" s="86"/>
    </row>
    <row r="6" spans="1:4" ht="21" customHeight="1" x14ac:dyDescent="0.25">
      <c r="A6" s="87"/>
      <c r="B6" s="88" t="s">
        <v>923</v>
      </c>
      <c r="C6" s="89" t="s">
        <v>924</v>
      </c>
      <c r="D6" s="90" t="s">
        <v>925</v>
      </c>
    </row>
    <row r="7" spans="1:4" x14ac:dyDescent="0.25">
      <c r="A7" s="91"/>
      <c r="B7" s="88" t="s">
        <v>926</v>
      </c>
      <c r="C7" s="89" t="s">
        <v>927</v>
      </c>
      <c r="D7" s="90">
        <v>86.92</v>
      </c>
    </row>
    <row r="8" spans="1:4" x14ac:dyDescent="0.25">
      <c r="A8" s="87"/>
      <c r="B8" s="88" t="s">
        <v>928</v>
      </c>
      <c r="C8" s="89" t="s">
        <v>929</v>
      </c>
      <c r="D8" s="90">
        <v>27.92</v>
      </c>
    </row>
    <row r="9" spans="1:4" x14ac:dyDescent="0.25">
      <c r="A9" s="87"/>
      <c r="B9" s="95" t="s">
        <v>930</v>
      </c>
      <c r="C9" s="93" t="s">
        <v>931</v>
      </c>
      <c r="D9" s="90">
        <v>111.54</v>
      </c>
    </row>
    <row r="10" spans="1:4" x14ac:dyDescent="0.25">
      <c r="A10" s="87"/>
      <c r="B10" s="95" t="s">
        <v>932</v>
      </c>
      <c r="C10" s="93" t="s">
        <v>933</v>
      </c>
      <c r="D10" s="90">
        <v>78.69</v>
      </c>
    </row>
    <row r="11" spans="1:4" x14ac:dyDescent="0.25">
      <c r="A11" s="87"/>
      <c r="B11" s="94" t="s">
        <v>934</v>
      </c>
      <c r="C11" s="89" t="s">
        <v>935</v>
      </c>
      <c r="D11" s="90">
        <v>400.95000000000005</v>
      </c>
    </row>
    <row r="12" spans="1:4" x14ac:dyDescent="0.25">
      <c r="A12" s="87"/>
      <c r="B12" s="95" t="s">
        <v>936</v>
      </c>
      <c r="C12" s="93" t="s">
        <v>937</v>
      </c>
      <c r="D12" s="90">
        <v>961.74</v>
      </c>
    </row>
    <row r="13" spans="1:4" x14ac:dyDescent="0.25">
      <c r="A13" s="87"/>
      <c r="B13" s="95" t="s">
        <v>938</v>
      </c>
      <c r="C13" s="93" t="s">
        <v>939</v>
      </c>
      <c r="D13" s="90">
        <v>867.49650000000008</v>
      </c>
    </row>
    <row r="14" spans="1:4" x14ac:dyDescent="0.25">
      <c r="A14" s="87"/>
      <c r="B14" s="88" t="s">
        <v>940</v>
      </c>
      <c r="C14" s="89" t="s">
        <v>941</v>
      </c>
      <c r="D14" s="90">
        <v>1038.3525</v>
      </c>
    </row>
    <row r="15" spans="1:4" x14ac:dyDescent="0.25">
      <c r="A15" s="87"/>
      <c r="B15" s="88" t="s">
        <v>942</v>
      </c>
      <c r="C15" s="89" t="s">
        <v>943</v>
      </c>
      <c r="D15" s="90">
        <v>2503.7235000000001</v>
      </c>
    </row>
    <row r="16" spans="1:4" x14ac:dyDescent="0.25">
      <c r="A16" s="87"/>
      <c r="B16" s="95" t="s">
        <v>944</v>
      </c>
      <c r="C16" s="93" t="s">
        <v>945</v>
      </c>
      <c r="D16" s="90">
        <v>596.18700000000001</v>
      </c>
    </row>
    <row r="17" spans="1:4" x14ac:dyDescent="0.25">
      <c r="A17" s="87"/>
      <c r="B17" s="88" t="s">
        <v>946</v>
      </c>
      <c r="C17" s="89" t="s">
        <v>947</v>
      </c>
      <c r="D17" s="90">
        <v>2599.8975</v>
      </c>
    </row>
    <row r="18" spans="1:4" x14ac:dyDescent="0.25">
      <c r="A18" s="87"/>
      <c r="B18" s="88" t="s">
        <v>948</v>
      </c>
      <c r="C18" s="89" t="s">
        <v>949</v>
      </c>
      <c r="D18" s="90">
        <v>2664.09</v>
      </c>
    </row>
    <row r="19" spans="1:4" x14ac:dyDescent="0.25">
      <c r="A19" s="87"/>
      <c r="B19" s="95" t="s">
        <v>950</v>
      </c>
      <c r="C19" s="93" t="s">
        <v>951</v>
      </c>
      <c r="D19" s="90">
        <v>1088.1000000000001</v>
      </c>
    </row>
    <row r="20" spans="1:4" x14ac:dyDescent="0.25">
      <c r="A20" s="87"/>
      <c r="B20" s="95" t="s">
        <v>952</v>
      </c>
      <c r="C20" s="93" t="s">
        <v>953</v>
      </c>
      <c r="D20" s="90">
        <v>319.84199999999998</v>
      </c>
    </row>
    <row r="21" spans="1:4" x14ac:dyDescent="0.25">
      <c r="A21" s="87"/>
      <c r="B21" s="88" t="s">
        <v>954</v>
      </c>
      <c r="C21" s="89" t="s">
        <v>955</v>
      </c>
      <c r="D21" s="90">
        <v>319.84199999999998</v>
      </c>
    </row>
    <row r="22" spans="1:4" x14ac:dyDescent="0.25">
      <c r="A22" s="87"/>
      <c r="B22" s="88" t="s">
        <v>956</v>
      </c>
      <c r="C22" s="89" t="s">
        <v>957</v>
      </c>
      <c r="D22" s="90">
        <v>206.65800000000004</v>
      </c>
    </row>
    <row r="23" spans="1:4" x14ac:dyDescent="0.25">
      <c r="A23" s="87"/>
      <c r="B23" s="155" t="s">
        <v>958</v>
      </c>
      <c r="C23" s="96" t="s">
        <v>959</v>
      </c>
      <c r="D23" s="90">
        <v>72.290000000000006</v>
      </c>
    </row>
    <row r="24" spans="1:4" x14ac:dyDescent="0.25">
      <c r="A24" s="87"/>
      <c r="B24" s="95" t="s">
        <v>960</v>
      </c>
      <c r="C24" s="93" t="s">
        <v>961</v>
      </c>
      <c r="D24" s="90">
        <v>205.61850000000001</v>
      </c>
    </row>
    <row r="25" spans="1:4" ht="25.5" x14ac:dyDescent="0.25">
      <c r="A25" s="87"/>
      <c r="B25" s="88" t="s">
        <v>962</v>
      </c>
      <c r="C25" s="89" t="s">
        <v>963</v>
      </c>
      <c r="D25" s="90">
        <v>100.69</v>
      </c>
    </row>
    <row r="26" spans="1:4" x14ac:dyDescent="0.25">
      <c r="A26" s="87"/>
      <c r="B26" s="88" t="s">
        <v>964</v>
      </c>
      <c r="C26" s="89" t="s">
        <v>965</v>
      </c>
      <c r="D26" s="90">
        <v>136.15</v>
      </c>
    </row>
    <row r="27" spans="1:4" x14ac:dyDescent="0.25">
      <c r="A27" s="87"/>
      <c r="B27" s="88" t="s">
        <v>966</v>
      </c>
      <c r="C27" s="89" t="s">
        <v>967</v>
      </c>
      <c r="D27" s="90">
        <v>483.08</v>
      </c>
    </row>
    <row r="28" spans="1:4" x14ac:dyDescent="0.25">
      <c r="A28" s="87"/>
      <c r="B28" s="95" t="s">
        <v>968</v>
      </c>
      <c r="C28" s="93" t="s">
        <v>969</v>
      </c>
      <c r="D28" s="90">
        <v>176</v>
      </c>
    </row>
    <row r="29" spans="1:4" x14ac:dyDescent="0.25">
      <c r="A29" s="87"/>
      <c r="B29" s="88" t="s">
        <v>970</v>
      </c>
      <c r="C29" s="89" t="s">
        <v>971</v>
      </c>
      <c r="D29" s="90">
        <v>198</v>
      </c>
    </row>
    <row r="30" spans="1:4" x14ac:dyDescent="0.25">
      <c r="A30" s="87"/>
      <c r="B30" s="88" t="s">
        <v>972</v>
      </c>
      <c r="C30" s="89" t="s">
        <v>973</v>
      </c>
      <c r="D30" s="90">
        <v>304.7457</v>
      </c>
    </row>
    <row r="31" spans="1:4" x14ac:dyDescent="0.25">
      <c r="A31" s="87"/>
      <c r="B31" s="95" t="s">
        <v>974</v>
      </c>
      <c r="C31" s="93" t="s">
        <v>975</v>
      </c>
      <c r="D31" s="90">
        <v>369.36000000000007</v>
      </c>
    </row>
    <row r="32" spans="1:4" x14ac:dyDescent="0.25">
      <c r="A32" s="87"/>
      <c r="B32" s="88" t="s">
        <v>976</v>
      </c>
      <c r="C32" s="89" t="s">
        <v>977</v>
      </c>
      <c r="D32" s="90">
        <v>1177.1865</v>
      </c>
    </row>
    <row r="33" spans="1:4" ht="25.5" x14ac:dyDescent="0.25">
      <c r="A33" s="87"/>
      <c r="B33" s="95" t="s">
        <v>978</v>
      </c>
      <c r="C33" s="89" t="s">
        <v>979</v>
      </c>
      <c r="D33" s="90">
        <v>509.88150000000002</v>
      </c>
    </row>
    <row r="34" spans="1:4" x14ac:dyDescent="0.25">
      <c r="A34" s="87"/>
      <c r="B34" s="95" t="s">
        <v>980</v>
      </c>
      <c r="C34" s="93" t="s">
        <v>981</v>
      </c>
      <c r="D34" s="90">
        <v>133.69</v>
      </c>
    </row>
    <row r="35" spans="1:4" x14ac:dyDescent="0.25">
      <c r="A35" s="87"/>
      <c r="B35" s="95" t="s">
        <v>982</v>
      </c>
      <c r="C35" s="93" t="s">
        <v>983</v>
      </c>
      <c r="D35" s="90">
        <v>156.91999999999999</v>
      </c>
    </row>
    <row r="36" spans="1:4" ht="25.5" x14ac:dyDescent="0.25">
      <c r="A36" s="87"/>
      <c r="B36" s="95" t="s">
        <v>984</v>
      </c>
      <c r="C36" s="93" t="s">
        <v>985</v>
      </c>
      <c r="D36" s="90">
        <v>133.69</v>
      </c>
    </row>
    <row r="37" spans="1:4" x14ac:dyDescent="0.25">
      <c r="A37" s="87"/>
      <c r="B37" s="95" t="s">
        <v>986</v>
      </c>
      <c r="C37" s="93" t="s">
        <v>987</v>
      </c>
      <c r="D37" s="90">
        <v>145.38</v>
      </c>
    </row>
    <row r="38" spans="1:4" x14ac:dyDescent="0.25">
      <c r="A38" s="87"/>
      <c r="B38" s="95" t="s">
        <v>988</v>
      </c>
      <c r="C38" s="93" t="s">
        <v>989</v>
      </c>
      <c r="D38" s="90">
        <v>100.69</v>
      </c>
    </row>
    <row r="39" spans="1:4" x14ac:dyDescent="0.25">
      <c r="A39" s="87"/>
      <c r="B39" s="95" t="s">
        <v>990</v>
      </c>
      <c r="C39" s="93" t="s">
        <v>991</v>
      </c>
      <c r="D39" s="90">
        <v>558.65699999999993</v>
      </c>
    </row>
    <row r="40" spans="1:4" x14ac:dyDescent="0.25">
      <c r="A40" s="87"/>
      <c r="B40" s="88" t="s">
        <v>992</v>
      </c>
      <c r="C40" s="89" t="s">
        <v>993</v>
      </c>
      <c r="D40" s="90">
        <v>1522.8575999999998</v>
      </c>
    </row>
    <row r="41" spans="1:4" x14ac:dyDescent="0.25">
      <c r="A41" s="87"/>
      <c r="B41" s="95" t="s">
        <v>994</v>
      </c>
      <c r="C41" s="93" t="s">
        <v>995</v>
      </c>
      <c r="D41" s="90">
        <v>584.36399999999992</v>
      </c>
    </row>
    <row r="42" spans="1:4" x14ac:dyDescent="0.25">
      <c r="A42" s="87"/>
      <c r="B42" s="88" t="s">
        <v>996</v>
      </c>
      <c r="C42" s="89" t="s">
        <v>997</v>
      </c>
      <c r="D42" s="90">
        <v>1691.0189999999998</v>
      </c>
    </row>
    <row r="43" spans="1:4" x14ac:dyDescent="0.25">
      <c r="A43" s="87"/>
      <c r="B43" s="88" t="s">
        <v>998</v>
      </c>
      <c r="C43" s="89" t="s">
        <v>999</v>
      </c>
      <c r="D43" s="90">
        <v>95.62</v>
      </c>
    </row>
    <row r="44" spans="1:4" x14ac:dyDescent="0.25">
      <c r="A44" s="87"/>
      <c r="B44" s="88" t="s">
        <v>1000</v>
      </c>
      <c r="C44" s="89" t="s">
        <v>1001</v>
      </c>
      <c r="D44" s="90">
        <v>589.69919999999991</v>
      </c>
    </row>
    <row r="45" spans="1:4" x14ac:dyDescent="0.25">
      <c r="A45" s="87"/>
      <c r="B45" s="95" t="s">
        <v>1002</v>
      </c>
      <c r="C45" s="93" t="s">
        <v>1003</v>
      </c>
      <c r="D45" s="90">
        <v>589.69919999999991</v>
      </c>
    </row>
    <row r="46" spans="1:4" x14ac:dyDescent="0.25">
      <c r="A46" s="87"/>
      <c r="B46" s="88" t="s">
        <v>1004</v>
      </c>
      <c r="C46" s="89" t="s">
        <v>1005</v>
      </c>
      <c r="D46" s="90">
        <v>393.12900000000002</v>
      </c>
    </row>
    <row r="47" spans="1:4" ht="25.5" x14ac:dyDescent="0.25">
      <c r="A47" s="87"/>
      <c r="B47" s="88" t="s">
        <v>1006</v>
      </c>
      <c r="C47" s="89" t="s">
        <v>1007</v>
      </c>
      <c r="D47" s="90">
        <v>514.14</v>
      </c>
    </row>
    <row r="48" spans="1:4" ht="25.5" x14ac:dyDescent="0.25">
      <c r="A48" s="87"/>
      <c r="B48" s="95" t="s">
        <v>1008</v>
      </c>
      <c r="C48" s="93" t="s">
        <v>1009</v>
      </c>
      <c r="D48" s="90">
        <v>446.42399999999998</v>
      </c>
    </row>
    <row r="49" spans="1:4" ht="25.5" x14ac:dyDescent="0.25">
      <c r="A49" s="87"/>
      <c r="B49" s="88" t="s">
        <v>1010</v>
      </c>
      <c r="C49" s="89" t="s">
        <v>1011</v>
      </c>
      <c r="D49" s="90">
        <v>801.30599999999993</v>
      </c>
    </row>
    <row r="50" spans="1:4" ht="25.5" x14ac:dyDescent="0.25">
      <c r="A50" s="87"/>
      <c r="B50" s="88" t="s">
        <v>1012</v>
      </c>
      <c r="C50" s="89" t="s">
        <v>1013</v>
      </c>
      <c r="D50" s="90">
        <v>801.30599999999993</v>
      </c>
    </row>
    <row r="51" spans="1:4" x14ac:dyDescent="0.25">
      <c r="A51" s="87"/>
      <c r="B51" s="88" t="s">
        <v>1014</v>
      </c>
      <c r="C51" s="89" t="s">
        <v>1015</v>
      </c>
      <c r="D51" s="90">
        <v>801.30599999999993</v>
      </c>
    </row>
    <row r="52" spans="1:4" x14ac:dyDescent="0.25">
      <c r="A52" s="87"/>
      <c r="B52" s="88" t="s">
        <v>1016</v>
      </c>
      <c r="C52" s="89" t="s">
        <v>1017</v>
      </c>
      <c r="D52" s="90">
        <v>1096.623</v>
      </c>
    </row>
    <row r="53" spans="1:4" x14ac:dyDescent="0.25">
      <c r="A53" s="87"/>
      <c r="B53" s="88" t="s">
        <v>1018</v>
      </c>
      <c r="C53" s="89" t="s">
        <v>1019</v>
      </c>
      <c r="D53" s="90">
        <v>908.52300000000002</v>
      </c>
    </row>
    <row r="54" spans="1:4" x14ac:dyDescent="0.25">
      <c r="A54" s="87"/>
      <c r="B54" s="88" t="s">
        <v>1020</v>
      </c>
      <c r="C54" s="89" t="s">
        <v>1021</v>
      </c>
      <c r="D54" s="90">
        <v>908.52300000000002</v>
      </c>
    </row>
    <row r="55" spans="1:4" x14ac:dyDescent="0.25">
      <c r="A55" s="87"/>
      <c r="B55" s="88" t="s">
        <v>1022</v>
      </c>
      <c r="C55" s="89" t="s">
        <v>1023</v>
      </c>
      <c r="D55" s="90">
        <v>1092.8609999999999</v>
      </c>
    </row>
    <row r="56" spans="1:4" x14ac:dyDescent="0.25">
      <c r="A56" s="87"/>
      <c r="B56" s="88" t="s">
        <v>1024</v>
      </c>
      <c r="C56" s="89" t="s">
        <v>1025</v>
      </c>
      <c r="D56" s="90">
        <v>727.94699999999989</v>
      </c>
    </row>
    <row r="57" spans="1:4" ht="25.5" x14ac:dyDescent="0.25">
      <c r="A57" s="87"/>
      <c r="B57" s="95" t="s">
        <v>1026</v>
      </c>
      <c r="C57" s="93" t="s">
        <v>1027</v>
      </c>
      <c r="D57" s="90">
        <v>989.02980000000002</v>
      </c>
    </row>
    <row r="58" spans="1:4" x14ac:dyDescent="0.25">
      <c r="A58" s="87"/>
      <c r="B58" s="95" t="s">
        <v>1028</v>
      </c>
      <c r="C58" s="93" t="s">
        <v>1029</v>
      </c>
      <c r="D58" s="90">
        <v>1106.9741999999999</v>
      </c>
    </row>
    <row r="59" spans="1:4" x14ac:dyDescent="0.25">
      <c r="A59" s="87"/>
      <c r="B59" s="88" t="s">
        <v>1030</v>
      </c>
      <c r="C59" s="89" t="s">
        <v>1031</v>
      </c>
      <c r="D59" s="90">
        <v>388.46</v>
      </c>
    </row>
    <row r="60" spans="1:4" x14ac:dyDescent="0.25">
      <c r="A60" s="87"/>
      <c r="B60" s="88" t="s">
        <v>1032</v>
      </c>
      <c r="C60" s="89" t="s">
        <v>1033</v>
      </c>
      <c r="D60" s="90">
        <v>736.5995999999999</v>
      </c>
    </row>
    <row r="61" spans="1:4" ht="25.5" x14ac:dyDescent="0.25">
      <c r="A61" s="87"/>
      <c r="B61" s="88" t="s">
        <v>1034</v>
      </c>
      <c r="C61" s="89" t="s">
        <v>1035</v>
      </c>
      <c r="D61" s="90">
        <v>736.5995999999999</v>
      </c>
    </row>
    <row r="62" spans="1:4" x14ac:dyDescent="0.25">
      <c r="A62" s="87"/>
      <c r="B62" s="95" t="s">
        <v>1036</v>
      </c>
      <c r="C62" s="93" t="s">
        <v>1037</v>
      </c>
      <c r="D62" s="90">
        <v>116.77</v>
      </c>
    </row>
    <row r="63" spans="1:4" x14ac:dyDescent="0.25">
      <c r="A63" s="87"/>
      <c r="B63" s="95" t="s">
        <v>1038</v>
      </c>
      <c r="C63" s="93" t="s">
        <v>1039</v>
      </c>
      <c r="D63" s="90">
        <v>116.77</v>
      </c>
    </row>
    <row r="64" spans="1:4" ht="25.5" x14ac:dyDescent="0.25">
      <c r="A64" s="87"/>
      <c r="B64" s="95" t="s">
        <v>1040</v>
      </c>
      <c r="C64" s="93" t="s">
        <v>1041</v>
      </c>
      <c r="D64" s="90">
        <v>157.69</v>
      </c>
    </row>
    <row r="65" spans="1:4" x14ac:dyDescent="0.25">
      <c r="A65" s="87"/>
      <c r="B65" s="95" t="s">
        <v>1042</v>
      </c>
      <c r="C65" s="93" t="s">
        <v>1043</v>
      </c>
      <c r="D65" s="90">
        <v>214.92</v>
      </c>
    </row>
    <row r="66" spans="1:4" x14ac:dyDescent="0.25">
      <c r="A66" s="87"/>
      <c r="B66" s="95" t="s">
        <v>1044</v>
      </c>
      <c r="C66" s="93" t="s">
        <v>1045</v>
      </c>
      <c r="D66" s="90">
        <v>2686.15</v>
      </c>
    </row>
    <row r="67" spans="1:4" x14ac:dyDescent="0.25">
      <c r="A67" s="87"/>
      <c r="B67" s="95" t="s">
        <v>1046</v>
      </c>
      <c r="C67" s="93" t="s">
        <v>1047</v>
      </c>
      <c r="D67" s="90">
        <v>109.62</v>
      </c>
    </row>
    <row r="68" spans="1:4" x14ac:dyDescent="0.25">
      <c r="A68" s="87"/>
      <c r="B68" s="95" t="s">
        <v>1048</v>
      </c>
      <c r="C68" s="93" t="s">
        <v>1049</v>
      </c>
      <c r="D68" s="90">
        <v>231</v>
      </c>
    </row>
    <row r="69" spans="1:4" x14ac:dyDescent="0.25">
      <c r="A69" s="87"/>
      <c r="B69" s="95" t="s">
        <v>1050</v>
      </c>
      <c r="C69" s="93" t="s">
        <v>1051</v>
      </c>
      <c r="D69" s="90">
        <v>123.54</v>
      </c>
    </row>
    <row r="70" spans="1:4" x14ac:dyDescent="0.25">
      <c r="A70" s="87"/>
      <c r="B70" s="95" t="s">
        <v>1052</v>
      </c>
      <c r="C70" s="93" t="s">
        <v>1053</v>
      </c>
      <c r="D70" s="90">
        <v>156.15</v>
      </c>
    </row>
    <row r="71" spans="1:4" x14ac:dyDescent="0.25">
      <c r="A71" s="87"/>
      <c r="B71" s="95" t="s">
        <v>1054</v>
      </c>
      <c r="C71" s="93" t="s">
        <v>1055</v>
      </c>
      <c r="D71" s="90">
        <v>175.38</v>
      </c>
    </row>
    <row r="72" spans="1:4" ht="25.5" x14ac:dyDescent="0.25">
      <c r="A72" s="87"/>
      <c r="B72" s="95" t="s">
        <v>1056</v>
      </c>
      <c r="C72" s="93" t="s">
        <v>1057</v>
      </c>
      <c r="D72" s="90">
        <v>74.150000000000006</v>
      </c>
    </row>
    <row r="73" spans="1:4" x14ac:dyDescent="0.25">
      <c r="A73" s="87"/>
      <c r="B73" s="88" t="s">
        <v>1058</v>
      </c>
      <c r="C73" s="89" t="s">
        <v>1059</v>
      </c>
      <c r="D73" s="90">
        <v>95.62</v>
      </c>
    </row>
    <row r="74" spans="1:4" x14ac:dyDescent="0.25">
      <c r="A74" s="87"/>
      <c r="B74" s="88" t="s">
        <v>1060</v>
      </c>
      <c r="C74" s="89" t="s">
        <v>1061</v>
      </c>
      <c r="D74" s="90">
        <v>134.31</v>
      </c>
    </row>
    <row r="75" spans="1:4" x14ac:dyDescent="0.25">
      <c r="A75" s="87"/>
      <c r="B75" s="95" t="s">
        <v>1062</v>
      </c>
      <c r="C75" s="93" t="s">
        <v>1063</v>
      </c>
      <c r="D75" s="90">
        <v>134.31</v>
      </c>
    </row>
    <row r="76" spans="1:4" x14ac:dyDescent="0.25">
      <c r="A76" s="87"/>
      <c r="B76" s="95" t="s">
        <v>1064</v>
      </c>
      <c r="C76" s="93" t="s">
        <v>1065</v>
      </c>
      <c r="D76" s="90">
        <v>237.62</v>
      </c>
    </row>
    <row r="77" spans="1:4" x14ac:dyDescent="0.25">
      <c r="A77" s="87"/>
      <c r="B77" s="95" t="s">
        <v>1066</v>
      </c>
      <c r="C77" s="93" t="s">
        <v>1067</v>
      </c>
      <c r="D77" s="90">
        <v>100.69</v>
      </c>
    </row>
    <row r="78" spans="1:4" x14ac:dyDescent="0.25">
      <c r="A78" s="87"/>
      <c r="B78" s="95" t="s">
        <v>1068</v>
      </c>
      <c r="C78" s="93" t="s">
        <v>1069</v>
      </c>
      <c r="D78" s="90">
        <v>246.92</v>
      </c>
    </row>
    <row r="79" spans="1:4" x14ac:dyDescent="0.25">
      <c r="A79" s="87"/>
      <c r="B79" s="95" t="s">
        <v>1070</v>
      </c>
      <c r="C79" s="93" t="s">
        <v>1071</v>
      </c>
      <c r="D79" s="90">
        <v>133.69</v>
      </c>
    </row>
    <row r="80" spans="1:4" x14ac:dyDescent="0.25">
      <c r="A80" s="87"/>
      <c r="B80" s="95" t="s">
        <v>1072</v>
      </c>
      <c r="C80" s="93" t="s">
        <v>1073</v>
      </c>
      <c r="D80" s="90">
        <v>100.69</v>
      </c>
    </row>
    <row r="81" spans="1:4" x14ac:dyDescent="0.25">
      <c r="A81" s="87"/>
      <c r="B81" s="95" t="s">
        <v>1074</v>
      </c>
      <c r="C81" s="93" t="s">
        <v>1075</v>
      </c>
      <c r="D81" s="90">
        <v>95.62</v>
      </c>
    </row>
    <row r="82" spans="1:4" x14ac:dyDescent="0.25">
      <c r="A82" s="87"/>
      <c r="B82" s="95" t="s">
        <v>1076</v>
      </c>
      <c r="C82" s="93" t="s">
        <v>1077</v>
      </c>
      <c r="D82" s="90">
        <v>361.54</v>
      </c>
    </row>
    <row r="83" spans="1:4" x14ac:dyDescent="0.25">
      <c r="A83" s="87"/>
      <c r="B83" s="88" t="s">
        <v>1078</v>
      </c>
      <c r="C83" s="89" t="s">
        <v>1079</v>
      </c>
      <c r="D83" s="90">
        <v>279.23</v>
      </c>
    </row>
    <row r="84" spans="1:4" x14ac:dyDescent="0.25">
      <c r="A84" s="87"/>
      <c r="B84" s="88" t="s">
        <v>1080</v>
      </c>
      <c r="C84" s="89" t="s">
        <v>1081</v>
      </c>
      <c r="D84" s="90">
        <v>2069.1813999999999</v>
      </c>
    </row>
    <row r="85" spans="1:4" ht="41.25" customHeight="1" x14ac:dyDescent="0.25">
      <c r="A85" s="87"/>
      <c r="B85" s="88" t="s">
        <v>1082</v>
      </c>
      <c r="C85" s="89" t="s">
        <v>1083</v>
      </c>
      <c r="D85" s="90">
        <v>8855.3750999999993</v>
      </c>
    </row>
    <row r="86" spans="1:4" x14ac:dyDescent="0.25">
      <c r="A86" s="87"/>
      <c r="B86" s="88" t="s">
        <v>1084</v>
      </c>
      <c r="C86" s="89" t="s">
        <v>1085</v>
      </c>
      <c r="D86" s="90">
        <v>489.92</v>
      </c>
    </row>
    <row r="87" spans="1:4" x14ac:dyDescent="0.25">
      <c r="A87" s="87"/>
      <c r="B87" s="95" t="s">
        <v>1086</v>
      </c>
      <c r="C87" s="93" t="s">
        <v>1087</v>
      </c>
      <c r="D87" s="90">
        <v>335.23</v>
      </c>
    </row>
    <row r="88" spans="1:4" x14ac:dyDescent="0.25">
      <c r="A88" s="87"/>
      <c r="B88" s="95" t="s">
        <v>1088</v>
      </c>
      <c r="C88" s="93" t="s">
        <v>1089</v>
      </c>
      <c r="D88" s="90">
        <v>321.54000000000002</v>
      </c>
    </row>
    <row r="89" spans="1:4" ht="25.5" x14ac:dyDescent="0.25">
      <c r="A89" s="87"/>
      <c r="B89" s="88" t="s">
        <v>1090</v>
      </c>
      <c r="C89" s="89" t="s">
        <v>1091</v>
      </c>
      <c r="D89" s="90">
        <v>411.54</v>
      </c>
    </row>
    <row r="90" spans="1:4" ht="38.25" x14ac:dyDescent="0.25">
      <c r="A90" s="87"/>
      <c r="B90" s="88" t="s">
        <v>1092</v>
      </c>
      <c r="C90" s="89" t="s">
        <v>1093</v>
      </c>
      <c r="D90" s="90">
        <v>426.15</v>
      </c>
    </row>
    <row r="91" spans="1:4" x14ac:dyDescent="0.25">
      <c r="A91" s="87"/>
      <c r="B91" s="88" t="s">
        <v>1094</v>
      </c>
      <c r="C91" s="89" t="s">
        <v>1095</v>
      </c>
      <c r="D91" s="90">
        <v>2896.8653999999997</v>
      </c>
    </row>
    <row r="92" spans="1:4" x14ac:dyDescent="0.25">
      <c r="A92" s="87"/>
      <c r="B92" s="88" t="s">
        <v>1096</v>
      </c>
      <c r="C92" s="89" t="s">
        <v>1097</v>
      </c>
      <c r="D92" s="90">
        <v>2896.8653999999997</v>
      </c>
    </row>
    <row r="93" spans="1:4" x14ac:dyDescent="0.25">
      <c r="A93" s="87"/>
      <c r="B93" s="88" t="s">
        <v>1098</v>
      </c>
      <c r="C93" s="89" t="s">
        <v>1099</v>
      </c>
      <c r="D93" s="90">
        <v>1633.0028</v>
      </c>
    </row>
    <row r="94" spans="1:4" ht="25.5" x14ac:dyDescent="0.25">
      <c r="A94" s="87"/>
      <c r="B94" s="88" t="s">
        <v>1100</v>
      </c>
      <c r="C94" s="89" t="s">
        <v>1101</v>
      </c>
      <c r="D94" s="90">
        <v>8519.5396000000001</v>
      </c>
    </row>
    <row r="95" spans="1:4" x14ac:dyDescent="0.25">
      <c r="A95" s="87"/>
      <c r="B95" s="88" t="s">
        <v>1102</v>
      </c>
      <c r="C95" s="89" t="s">
        <v>1103</v>
      </c>
      <c r="D95" s="90">
        <v>816.50139999999999</v>
      </c>
    </row>
    <row r="96" spans="1:4" x14ac:dyDescent="0.25">
      <c r="A96" s="87"/>
      <c r="B96" s="88" t="s">
        <v>1104</v>
      </c>
      <c r="C96" s="89" t="s">
        <v>1105</v>
      </c>
      <c r="D96" s="90">
        <v>5532.1695</v>
      </c>
    </row>
    <row r="97" spans="1:4" x14ac:dyDescent="0.25">
      <c r="A97" s="87"/>
      <c r="B97" s="88" t="s">
        <v>1106</v>
      </c>
      <c r="C97" s="89" t="s">
        <v>1107</v>
      </c>
      <c r="D97" s="90">
        <v>2896.8653999999997</v>
      </c>
    </row>
    <row r="98" spans="1:4" ht="25.5" x14ac:dyDescent="0.25">
      <c r="A98" s="87"/>
      <c r="B98" s="88" t="s">
        <v>1108</v>
      </c>
      <c r="C98" s="89" t="s">
        <v>1109</v>
      </c>
      <c r="D98" s="90">
        <v>8855.3750999999993</v>
      </c>
    </row>
    <row r="99" spans="1:4" x14ac:dyDescent="0.25">
      <c r="A99" s="87"/>
      <c r="B99" s="88" t="s">
        <v>1110</v>
      </c>
      <c r="C99" s="89" t="s">
        <v>1111</v>
      </c>
      <c r="D99" s="90">
        <v>2069.1813999999999</v>
      </c>
    </row>
    <row r="100" spans="1:4" x14ac:dyDescent="0.25">
      <c r="A100" s="87"/>
      <c r="B100" s="88" t="s">
        <v>1112</v>
      </c>
      <c r="C100" s="89" t="s">
        <v>1113</v>
      </c>
      <c r="D100" s="90">
        <v>1034.5907</v>
      </c>
    </row>
    <row r="101" spans="1:4" x14ac:dyDescent="0.25">
      <c r="A101" s="87"/>
      <c r="B101" s="88" t="s">
        <v>1114</v>
      </c>
      <c r="C101" s="89" t="s">
        <v>1115</v>
      </c>
      <c r="D101" s="90">
        <v>4138.3627999999999</v>
      </c>
    </row>
    <row r="102" spans="1:4" x14ac:dyDescent="0.25">
      <c r="A102" s="87"/>
      <c r="B102" s="88" t="s">
        <v>1116</v>
      </c>
      <c r="C102" s="89" t="s">
        <v>1117</v>
      </c>
      <c r="D102" s="90">
        <v>146.38</v>
      </c>
    </row>
    <row r="103" spans="1:4" ht="25.5" x14ac:dyDescent="0.25">
      <c r="A103" s="87"/>
      <c r="B103" s="88" t="s">
        <v>1118</v>
      </c>
      <c r="C103" s="89" t="s">
        <v>1119</v>
      </c>
      <c r="D103" s="90">
        <v>146.38</v>
      </c>
    </row>
    <row r="104" spans="1:4" x14ac:dyDescent="0.25">
      <c r="A104" s="87"/>
      <c r="B104" s="88" t="s">
        <v>1120</v>
      </c>
      <c r="C104" s="89" t="s">
        <v>1121</v>
      </c>
      <c r="D104" s="90">
        <v>199.85</v>
      </c>
    </row>
    <row r="105" spans="1:4" x14ac:dyDescent="0.25">
      <c r="A105" s="87"/>
      <c r="B105" s="99" t="s">
        <v>1122</v>
      </c>
      <c r="C105" s="98" t="s">
        <v>1123</v>
      </c>
      <c r="D105" s="90">
        <v>30.25</v>
      </c>
    </row>
    <row r="106" spans="1:4" ht="15" x14ac:dyDescent="0.25">
      <c r="A106" s="87"/>
      <c r="B106" s="156" t="s">
        <v>1124</v>
      </c>
      <c r="C106" s="29" t="s">
        <v>1125</v>
      </c>
      <c r="D106" s="90">
        <v>385</v>
      </c>
    </row>
    <row r="107" spans="1:4" x14ac:dyDescent="0.25">
      <c r="A107" s="87"/>
      <c r="B107" s="88" t="s">
        <v>1126</v>
      </c>
      <c r="C107" s="89" t="s">
        <v>1127</v>
      </c>
      <c r="D107" s="90">
        <v>1361.7175</v>
      </c>
    </row>
    <row r="108" spans="1:4" x14ac:dyDescent="0.25">
      <c r="A108" s="87"/>
      <c r="B108" s="88" t="s">
        <v>1128</v>
      </c>
      <c r="C108" s="89" t="s">
        <v>1129</v>
      </c>
      <c r="D108" s="90">
        <v>9359.1783999999989</v>
      </c>
    </row>
    <row r="109" spans="1:4" x14ac:dyDescent="0.25">
      <c r="A109" s="87"/>
      <c r="B109" s="88" t="s">
        <v>1130</v>
      </c>
      <c r="C109" s="89" t="s">
        <v>1131</v>
      </c>
      <c r="D109" s="90">
        <v>2069.1813999999999</v>
      </c>
    </row>
    <row r="110" spans="1:4" x14ac:dyDescent="0.25">
      <c r="A110" s="87"/>
      <c r="B110" s="88" t="s">
        <v>1132</v>
      </c>
      <c r="C110" s="89" t="s">
        <v>1133</v>
      </c>
      <c r="D110" s="90">
        <v>2286.1981999999998</v>
      </c>
    </row>
    <row r="111" spans="1:4" x14ac:dyDescent="0.25">
      <c r="A111" s="87"/>
      <c r="B111" s="88" t="s">
        <v>1134</v>
      </c>
      <c r="C111" s="89" t="s">
        <v>1135</v>
      </c>
      <c r="D111" s="90">
        <v>2286.1981999999998</v>
      </c>
    </row>
    <row r="112" spans="1:4" x14ac:dyDescent="0.25">
      <c r="A112" s="87"/>
      <c r="B112" s="88" t="s">
        <v>1136</v>
      </c>
      <c r="C112" s="89" t="s">
        <v>1137</v>
      </c>
      <c r="D112" s="90">
        <v>8855.3750999999993</v>
      </c>
    </row>
    <row r="113" spans="1:4" x14ac:dyDescent="0.25">
      <c r="A113" s="87"/>
      <c r="B113" s="88" t="s">
        <v>1138</v>
      </c>
      <c r="C113" s="89" t="s">
        <v>1139</v>
      </c>
      <c r="D113" s="90">
        <v>1361.7175</v>
      </c>
    </row>
    <row r="114" spans="1:4" x14ac:dyDescent="0.25">
      <c r="A114" s="87"/>
      <c r="B114" s="88" t="s">
        <v>1140</v>
      </c>
      <c r="C114" s="89" t="s">
        <v>1141</v>
      </c>
      <c r="D114" s="90">
        <v>2896.8653999999997</v>
      </c>
    </row>
    <row r="115" spans="1:4" x14ac:dyDescent="0.25">
      <c r="A115" s="87"/>
      <c r="B115" s="95" t="s">
        <v>1142</v>
      </c>
      <c r="C115" s="89" t="s">
        <v>1143</v>
      </c>
      <c r="D115" s="90">
        <v>443.85</v>
      </c>
    </row>
    <row r="116" spans="1:4" x14ac:dyDescent="0.25">
      <c r="A116" s="87"/>
      <c r="B116" s="94" t="s">
        <v>1144</v>
      </c>
      <c r="C116" s="89" t="s">
        <v>1145</v>
      </c>
      <c r="D116" s="90">
        <v>237.62</v>
      </c>
    </row>
    <row r="117" spans="1:4" x14ac:dyDescent="0.25">
      <c r="A117" s="87"/>
      <c r="B117" s="95" t="s">
        <v>1146</v>
      </c>
      <c r="C117" s="93" t="s">
        <v>1147</v>
      </c>
      <c r="D117" s="90">
        <v>301.92</v>
      </c>
    </row>
    <row r="118" spans="1:4" x14ac:dyDescent="0.25">
      <c r="A118" s="87"/>
      <c r="B118" s="95" t="s">
        <v>1148</v>
      </c>
      <c r="C118" s="93" t="s">
        <v>1149</v>
      </c>
      <c r="D118" s="90">
        <v>438.31</v>
      </c>
    </row>
    <row r="119" spans="1:4" x14ac:dyDescent="0.25">
      <c r="A119" s="87"/>
      <c r="B119" s="95" t="s">
        <v>1150</v>
      </c>
      <c r="C119" s="93" t="s">
        <v>1151</v>
      </c>
      <c r="D119" s="90">
        <v>1936.15</v>
      </c>
    </row>
    <row r="120" spans="1:4" x14ac:dyDescent="0.25">
      <c r="A120" s="87"/>
      <c r="B120" s="95" t="s">
        <v>1152</v>
      </c>
      <c r="C120" s="93" t="s">
        <v>1153</v>
      </c>
      <c r="D120" s="90">
        <v>99.23</v>
      </c>
    </row>
    <row r="121" spans="1:4" ht="25.5" x14ac:dyDescent="0.25">
      <c r="A121" s="87"/>
      <c r="B121" s="95" t="s">
        <v>1154</v>
      </c>
      <c r="C121" s="89" t="s">
        <v>1155</v>
      </c>
      <c r="D121" s="90">
        <v>1178.46</v>
      </c>
    </row>
    <row r="122" spans="1:4" ht="25.5" x14ac:dyDescent="0.25">
      <c r="A122" s="87"/>
      <c r="B122" s="95" t="s">
        <v>1156</v>
      </c>
      <c r="C122" s="89" t="s">
        <v>1157</v>
      </c>
      <c r="D122" s="90">
        <v>1178.46</v>
      </c>
    </row>
    <row r="123" spans="1:4" x14ac:dyDescent="0.25">
      <c r="A123" s="87"/>
      <c r="B123" s="95" t="s">
        <v>1158</v>
      </c>
      <c r="C123" s="89" t="s">
        <v>1159</v>
      </c>
      <c r="D123" s="90">
        <v>847.69</v>
      </c>
    </row>
    <row r="124" spans="1:4" x14ac:dyDescent="0.25">
      <c r="A124" s="87"/>
      <c r="B124" s="88" t="s">
        <v>1160</v>
      </c>
      <c r="C124" s="89" t="s">
        <v>1161</v>
      </c>
      <c r="D124" s="90">
        <v>2896.8653999999997</v>
      </c>
    </row>
    <row r="125" spans="1:4" x14ac:dyDescent="0.25">
      <c r="A125" s="87"/>
      <c r="B125" s="88" t="s">
        <v>1162</v>
      </c>
      <c r="C125" s="89" t="s">
        <v>1163</v>
      </c>
      <c r="D125" s="90">
        <v>8855.3750999999993</v>
      </c>
    </row>
    <row r="126" spans="1:4" x14ac:dyDescent="0.25">
      <c r="A126" s="87"/>
      <c r="B126" s="88" t="s">
        <v>1164</v>
      </c>
      <c r="C126" s="89" t="s">
        <v>1165</v>
      </c>
      <c r="D126" s="90">
        <v>1688.83</v>
      </c>
    </row>
    <row r="127" spans="1:4" x14ac:dyDescent="0.25">
      <c r="A127" s="87"/>
      <c r="B127" s="88" t="s">
        <v>1166</v>
      </c>
      <c r="C127" s="89" t="s">
        <v>1167</v>
      </c>
      <c r="D127" s="90">
        <v>6077.3855999999996</v>
      </c>
    </row>
    <row r="128" spans="1:4" x14ac:dyDescent="0.25">
      <c r="A128" s="87"/>
      <c r="B128" s="88" t="s">
        <v>1168</v>
      </c>
      <c r="C128" s="89" t="s">
        <v>1169</v>
      </c>
      <c r="D128" s="90">
        <v>1633.0028</v>
      </c>
    </row>
    <row r="129" spans="1:4" x14ac:dyDescent="0.25">
      <c r="A129" s="87"/>
      <c r="B129" s="88" t="s">
        <v>1170</v>
      </c>
      <c r="C129" s="89" t="s">
        <v>1171</v>
      </c>
      <c r="D129" s="90">
        <v>1034.5907</v>
      </c>
    </row>
    <row r="130" spans="1:4" x14ac:dyDescent="0.25">
      <c r="A130" s="87"/>
      <c r="B130" s="88" t="s">
        <v>1172</v>
      </c>
      <c r="C130" s="89" t="s">
        <v>1173</v>
      </c>
      <c r="D130" s="90">
        <v>2896.8653999999997</v>
      </c>
    </row>
    <row r="131" spans="1:4" x14ac:dyDescent="0.25">
      <c r="A131" s="87"/>
      <c r="B131" s="88" t="s">
        <v>1174</v>
      </c>
      <c r="C131" s="89" t="s">
        <v>1175</v>
      </c>
      <c r="D131" s="90">
        <v>2896.8653999999997</v>
      </c>
    </row>
    <row r="132" spans="1:4" ht="25.5" x14ac:dyDescent="0.25">
      <c r="A132" s="87"/>
      <c r="B132" s="88" t="s">
        <v>1176</v>
      </c>
      <c r="C132" s="89" t="s">
        <v>1177</v>
      </c>
      <c r="D132" s="90">
        <v>8855.3750999999993</v>
      </c>
    </row>
    <row r="133" spans="1:4" x14ac:dyDescent="0.25">
      <c r="A133" s="87"/>
      <c r="B133" s="88" t="s">
        <v>1178</v>
      </c>
      <c r="C133" s="89" t="s">
        <v>1179</v>
      </c>
      <c r="D133" s="90">
        <v>6077.3855999999996</v>
      </c>
    </row>
    <row r="134" spans="1:4" x14ac:dyDescent="0.25">
      <c r="A134" s="87"/>
      <c r="B134" s="88" t="s">
        <v>1180</v>
      </c>
      <c r="C134" s="89" t="s">
        <v>1181</v>
      </c>
      <c r="D134" s="90">
        <v>2286.1981999999998</v>
      </c>
    </row>
    <row r="135" spans="1:4" ht="25.5" x14ac:dyDescent="0.25">
      <c r="A135" s="87"/>
      <c r="B135" s="88" t="s">
        <v>1182</v>
      </c>
      <c r="C135" s="89" t="s">
        <v>1183</v>
      </c>
      <c r="D135" s="90">
        <v>1034.5907</v>
      </c>
    </row>
    <row r="136" spans="1:4" x14ac:dyDescent="0.25">
      <c r="A136" s="87"/>
      <c r="B136" s="88" t="s">
        <v>1184</v>
      </c>
      <c r="C136" s="89" t="s">
        <v>1185</v>
      </c>
      <c r="D136" s="90">
        <v>466.23</v>
      </c>
    </row>
    <row r="137" spans="1:4" x14ac:dyDescent="0.25">
      <c r="A137" s="87"/>
      <c r="B137" s="155" t="s">
        <v>1186</v>
      </c>
      <c r="C137" s="96" t="s">
        <v>1187</v>
      </c>
      <c r="D137" s="90">
        <v>169.24</v>
      </c>
    </row>
    <row r="138" spans="1:4" x14ac:dyDescent="0.25">
      <c r="A138" s="87"/>
      <c r="B138" s="155" t="s">
        <v>1188</v>
      </c>
      <c r="C138" s="96" t="s">
        <v>1189</v>
      </c>
      <c r="D138" s="90">
        <v>169.24</v>
      </c>
    </row>
    <row r="139" spans="1:4" x14ac:dyDescent="0.25">
      <c r="A139" s="87"/>
      <c r="B139" s="95" t="s">
        <v>1190</v>
      </c>
      <c r="C139" s="93" t="s">
        <v>1191</v>
      </c>
      <c r="D139" s="90">
        <v>420.8</v>
      </c>
    </row>
    <row r="140" spans="1:4" x14ac:dyDescent="0.25">
      <c r="A140" s="87"/>
      <c r="B140" s="88" t="s">
        <v>1192</v>
      </c>
      <c r="C140" s="89" t="s">
        <v>1193</v>
      </c>
      <c r="D140" s="90">
        <v>539.85</v>
      </c>
    </row>
    <row r="141" spans="1:4" ht="25.5" x14ac:dyDescent="0.25">
      <c r="A141" s="87"/>
      <c r="B141" s="155" t="s">
        <v>1194</v>
      </c>
      <c r="C141" s="96" t="s">
        <v>1195</v>
      </c>
      <c r="D141" s="90">
        <v>330.79</v>
      </c>
    </row>
    <row r="142" spans="1:4" x14ac:dyDescent="0.25">
      <c r="A142" s="87"/>
      <c r="B142" s="95" t="s">
        <v>1196</v>
      </c>
      <c r="C142" s="93" t="s">
        <v>1197</v>
      </c>
      <c r="D142" s="90">
        <v>535.62</v>
      </c>
    </row>
    <row r="143" spans="1:4" x14ac:dyDescent="0.25">
      <c r="A143" s="87"/>
      <c r="B143" s="88" t="s">
        <v>1198</v>
      </c>
      <c r="C143" s="89" t="s">
        <v>1199</v>
      </c>
      <c r="D143" s="90">
        <v>2896.8653999999997</v>
      </c>
    </row>
    <row r="144" spans="1:4" x14ac:dyDescent="0.25">
      <c r="A144" s="87"/>
      <c r="B144" s="88" t="s">
        <v>1200</v>
      </c>
      <c r="C144" s="89" t="s">
        <v>1201</v>
      </c>
      <c r="D144" s="90">
        <v>3812.8090000000002</v>
      </c>
    </row>
    <row r="145" spans="1:4" x14ac:dyDescent="0.25">
      <c r="A145" s="87"/>
      <c r="B145" s="88" t="s">
        <v>1202</v>
      </c>
      <c r="C145" s="89" t="s">
        <v>1203</v>
      </c>
      <c r="D145" s="90">
        <v>3812.8090000000002</v>
      </c>
    </row>
    <row r="146" spans="1:4" ht="25.5" x14ac:dyDescent="0.25">
      <c r="A146" s="87"/>
      <c r="B146" s="88" t="s">
        <v>1204</v>
      </c>
      <c r="C146" s="89" t="s">
        <v>1205</v>
      </c>
      <c r="D146" s="90">
        <v>9359.1783999999989</v>
      </c>
    </row>
    <row r="147" spans="1:4" ht="15" x14ac:dyDescent="0.25">
      <c r="A147" s="87"/>
      <c r="B147" s="88" t="s">
        <v>1206</v>
      </c>
      <c r="C147" s="28" t="s">
        <v>1207</v>
      </c>
      <c r="D147" s="90">
        <v>3812.8090000000002</v>
      </c>
    </row>
    <row r="148" spans="1:4" ht="25.5" x14ac:dyDescent="0.25">
      <c r="A148" s="87"/>
      <c r="B148" s="88" t="s">
        <v>1208</v>
      </c>
      <c r="C148" s="89" t="s">
        <v>1209</v>
      </c>
      <c r="D148" s="90">
        <v>9359.1783999999989</v>
      </c>
    </row>
    <row r="149" spans="1:4" x14ac:dyDescent="0.25">
      <c r="A149" s="87"/>
      <c r="B149" s="88" t="s">
        <v>1210</v>
      </c>
      <c r="C149" s="89" t="s">
        <v>1211</v>
      </c>
      <c r="D149" s="90">
        <v>2896.8653999999997</v>
      </c>
    </row>
    <row r="150" spans="1:4" ht="25.5" x14ac:dyDescent="0.25">
      <c r="A150" s="87"/>
      <c r="B150" s="88" t="s">
        <v>1212</v>
      </c>
      <c r="C150" s="89" t="s">
        <v>1213</v>
      </c>
      <c r="D150" s="90">
        <v>6325.2761</v>
      </c>
    </row>
    <row r="151" spans="1:4" x14ac:dyDescent="0.25">
      <c r="A151" s="87"/>
      <c r="B151" s="88" t="s">
        <v>1214</v>
      </c>
      <c r="C151" s="89" t="s">
        <v>1215</v>
      </c>
      <c r="D151" s="90">
        <v>3812.8090000000002</v>
      </c>
    </row>
    <row r="152" spans="1:4" ht="25.5" x14ac:dyDescent="0.25">
      <c r="A152" s="87"/>
      <c r="B152" s="88" t="s">
        <v>1216</v>
      </c>
      <c r="C152" s="89" t="s">
        <v>1217</v>
      </c>
      <c r="D152" s="90">
        <v>9359.1783999999989</v>
      </c>
    </row>
    <row r="153" spans="1:4" x14ac:dyDescent="0.25">
      <c r="A153" s="87"/>
      <c r="B153" s="88" t="s">
        <v>1218</v>
      </c>
      <c r="C153" s="89" t="s">
        <v>1219</v>
      </c>
      <c r="D153" s="90">
        <v>2896.8653999999997</v>
      </c>
    </row>
    <row r="154" spans="1:4" ht="25.5" x14ac:dyDescent="0.25">
      <c r="A154" s="87"/>
      <c r="B154" s="88" t="s">
        <v>1220</v>
      </c>
      <c r="C154" s="89" t="s">
        <v>1221</v>
      </c>
      <c r="D154" s="90">
        <v>8855.3750999999993</v>
      </c>
    </row>
    <row r="155" spans="1:4" x14ac:dyDescent="0.25">
      <c r="A155" s="87"/>
      <c r="B155" s="88" t="s">
        <v>1222</v>
      </c>
      <c r="C155" s="89" t="s">
        <v>1223</v>
      </c>
      <c r="D155" s="90">
        <v>2896.8653999999997</v>
      </c>
    </row>
    <row r="156" spans="1:4" x14ac:dyDescent="0.25">
      <c r="A156" s="87"/>
      <c r="B156" s="99" t="s">
        <v>1224</v>
      </c>
      <c r="C156" s="98" t="s">
        <v>1225</v>
      </c>
      <c r="D156" s="90">
        <v>1034.5907</v>
      </c>
    </row>
    <row r="157" spans="1:4" ht="25.5" x14ac:dyDescent="0.25">
      <c r="A157" s="87"/>
      <c r="B157" s="88" t="s">
        <v>1226</v>
      </c>
      <c r="C157" s="89" t="s">
        <v>1227</v>
      </c>
      <c r="D157" s="90">
        <v>6325.2761</v>
      </c>
    </row>
    <row r="158" spans="1:4" x14ac:dyDescent="0.25">
      <c r="A158" s="87"/>
      <c r="B158" s="95" t="s">
        <v>1228</v>
      </c>
      <c r="C158" s="93" t="s">
        <v>1229</v>
      </c>
      <c r="D158" s="90">
        <v>149.77000000000001</v>
      </c>
    </row>
    <row r="159" spans="1:4" ht="25.5" x14ac:dyDescent="0.25">
      <c r="A159" s="87"/>
      <c r="B159" s="119" t="s">
        <v>1230</v>
      </c>
      <c r="C159" s="89" t="s">
        <v>1231</v>
      </c>
      <c r="D159" s="90">
        <v>6790.2092999999995</v>
      </c>
    </row>
    <row r="160" spans="1:4" x14ac:dyDescent="0.25">
      <c r="A160" s="87"/>
      <c r="B160" s="95" t="s">
        <v>1232</v>
      </c>
      <c r="C160" s="93" t="s">
        <v>1233</v>
      </c>
      <c r="D160" s="90">
        <v>129.46</v>
      </c>
    </row>
    <row r="161" spans="1:4" x14ac:dyDescent="0.25">
      <c r="A161" s="87"/>
      <c r="B161" s="88" t="s">
        <v>1234</v>
      </c>
      <c r="C161" s="89" t="s">
        <v>1235</v>
      </c>
      <c r="D161" s="90">
        <v>282.62</v>
      </c>
    </row>
    <row r="162" spans="1:4" x14ac:dyDescent="0.25">
      <c r="A162" s="87"/>
      <c r="B162" s="88" t="s">
        <v>1236</v>
      </c>
      <c r="C162" s="89" t="s">
        <v>1237</v>
      </c>
      <c r="D162" s="90">
        <v>356.23</v>
      </c>
    </row>
    <row r="163" spans="1:4" x14ac:dyDescent="0.25">
      <c r="A163" s="87"/>
      <c r="B163" s="88" t="s">
        <v>1238</v>
      </c>
      <c r="C163" s="89" t="s">
        <v>1239</v>
      </c>
      <c r="D163" s="90">
        <v>356.23</v>
      </c>
    </row>
    <row r="164" spans="1:4" x14ac:dyDescent="0.25">
      <c r="A164" s="87"/>
      <c r="B164" s="88" t="s">
        <v>1240</v>
      </c>
      <c r="C164" s="89" t="s">
        <v>1241</v>
      </c>
      <c r="D164" s="90">
        <v>189.54</v>
      </c>
    </row>
    <row r="165" spans="1:4" x14ac:dyDescent="0.25">
      <c r="A165" s="87"/>
      <c r="B165" s="88" t="s">
        <v>1242</v>
      </c>
      <c r="C165" s="89" t="s">
        <v>1243</v>
      </c>
      <c r="D165" s="90">
        <v>302.92</v>
      </c>
    </row>
    <row r="166" spans="1:4" x14ac:dyDescent="0.25">
      <c r="A166" s="87"/>
      <c r="B166" s="94" t="s">
        <v>1244</v>
      </c>
      <c r="C166" s="89" t="s">
        <v>1245</v>
      </c>
      <c r="D166" s="90">
        <v>1391.9576999999999</v>
      </c>
    </row>
    <row r="167" spans="1:4" ht="38.25" x14ac:dyDescent="0.25">
      <c r="A167" s="87"/>
      <c r="B167" s="94" t="s">
        <v>1246</v>
      </c>
      <c r="C167" s="89" t="s">
        <v>1247</v>
      </c>
      <c r="D167" s="90">
        <v>6790.2092999999995</v>
      </c>
    </row>
    <row r="168" spans="1:4" x14ac:dyDescent="0.25">
      <c r="A168" s="87"/>
      <c r="B168" s="95" t="s">
        <v>1248</v>
      </c>
      <c r="C168" s="93" t="s">
        <v>1249</v>
      </c>
      <c r="D168" s="90">
        <v>356.23</v>
      </c>
    </row>
    <row r="169" spans="1:4" x14ac:dyDescent="0.25">
      <c r="A169" s="87"/>
      <c r="B169" s="88" t="s">
        <v>1250</v>
      </c>
      <c r="C169" s="89" t="s">
        <v>1251</v>
      </c>
      <c r="D169" s="90">
        <v>303.77</v>
      </c>
    </row>
    <row r="170" spans="1:4" x14ac:dyDescent="0.25">
      <c r="A170" s="87"/>
      <c r="B170" s="94" t="s">
        <v>1252</v>
      </c>
      <c r="C170" s="89" t="s">
        <v>1253</v>
      </c>
      <c r="D170" s="90">
        <v>1391.9576999999999</v>
      </c>
    </row>
    <row r="171" spans="1:4" ht="38.25" x14ac:dyDescent="0.25">
      <c r="A171" s="87"/>
      <c r="B171" s="94" t="s">
        <v>1254</v>
      </c>
      <c r="C171" s="89" t="s">
        <v>1255</v>
      </c>
      <c r="D171" s="90">
        <v>6790.2092999999995</v>
      </c>
    </row>
    <row r="172" spans="1:4" x14ac:dyDescent="0.25">
      <c r="A172" s="87"/>
      <c r="B172" s="95" t="s">
        <v>1256</v>
      </c>
      <c r="C172" s="93" t="s">
        <v>1257</v>
      </c>
      <c r="D172" s="90">
        <v>112.54</v>
      </c>
    </row>
    <row r="173" spans="1:4" x14ac:dyDescent="0.25">
      <c r="A173" s="87"/>
      <c r="B173" s="88" t="s">
        <v>1258</v>
      </c>
      <c r="C173" s="89" t="s">
        <v>1259</v>
      </c>
      <c r="D173" s="90">
        <v>253.85</v>
      </c>
    </row>
    <row r="174" spans="1:4" x14ac:dyDescent="0.25">
      <c r="A174" s="87"/>
      <c r="B174" s="95" t="s">
        <v>1260</v>
      </c>
      <c r="C174" s="89" t="s">
        <v>1261</v>
      </c>
      <c r="D174" s="90">
        <v>246.92</v>
      </c>
    </row>
    <row r="175" spans="1:4" x14ac:dyDescent="0.25">
      <c r="A175" s="87"/>
      <c r="B175" s="95" t="s">
        <v>1262</v>
      </c>
      <c r="C175" s="89" t="s">
        <v>1263</v>
      </c>
      <c r="D175" s="90">
        <v>343.08</v>
      </c>
    </row>
    <row r="176" spans="1:4" x14ac:dyDescent="0.25">
      <c r="A176" s="87"/>
      <c r="B176" s="95" t="s">
        <v>1264</v>
      </c>
      <c r="C176" s="93" t="s">
        <v>1265</v>
      </c>
      <c r="D176" s="90">
        <v>210.77</v>
      </c>
    </row>
    <row r="177" spans="1:4" x14ac:dyDescent="0.25">
      <c r="A177" s="87"/>
      <c r="B177" s="88" t="s">
        <v>1266</v>
      </c>
      <c r="C177" s="89" t="s">
        <v>1267</v>
      </c>
      <c r="D177" s="90">
        <v>329.23</v>
      </c>
    </row>
    <row r="178" spans="1:4" x14ac:dyDescent="0.25">
      <c r="A178" s="87"/>
      <c r="B178" s="94" t="s">
        <v>1268</v>
      </c>
      <c r="C178" s="89" t="s">
        <v>1269</v>
      </c>
      <c r="D178" s="90">
        <v>1391.9576999999999</v>
      </c>
    </row>
    <row r="179" spans="1:4" x14ac:dyDescent="0.25">
      <c r="A179" s="87"/>
      <c r="B179" s="95" t="s">
        <v>1270</v>
      </c>
      <c r="C179" s="93" t="s">
        <v>1271</v>
      </c>
      <c r="D179" s="90">
        <v>104.08</v>
      </c>
    </row>
    <row r="180" spans="1:4" x14ac:dyDescent="0.25">
      <c r="A180" s="87"/>
      <c r="B180" s="99" t="s">
        <v>1272</v>
      </c>
      <c r="C180" s="98" t="s">
        <v>1273</v>
      </c>
      <c r="D180" s="90">
        <v>1391.9576999999999</v>
      </c>
    </row>
    <row r="181" spans="1:4" x14ac:dyDescent="0.25">
      <c r="A181" s="87"/>
      <c r="B181" s="88" t="s">
        <v>1274</v>
      </c>
      <c r="C181" s="89" t="s">
        <v>1275</v>
      </c>
      <c r="D181" s="90">
        <v>354.54</v>
      </c>
    </row>
    <row r="182" spans="1:4" x14ac:dyDescent="0.25">
      <c r="A182" s="87"/>
      <c r="B182" s="88" t="s">
        <v>1276</v>
      </c>
      <c r="C182" s="89" t="s">
        <v>1277</v>
      </c>
      <c r="D182" s="90">
        <v>149.77000000000001</v>
      </c>
    </row>
    <row r="183" spans="1:4" x14ac:dyDescent="0.25">
      <c r="A183" s="87"/>
      <c r="B183" s="88" t="s">
        <v>1278</v>
      </c>
      <c r="C183" s="89" t="s">
        <v>1279</v>
      </c>
      <c r="D183" s="90">
        <v>94.77</v>
      </c>
    </row>
    <row r="184" spans="1:4" x14ac:dyDescent="0.25">
      <c r="A184" s="87"/>
      <c r="B184" s="95" t="s">
        <v>1280</v>
      </c>
      <c r="C184" s="93" t="s">
        <v>1281</v>
      </c>
      <c r="D184" s="90">
        <v>69.38</v>
      </c>
    </row>
    <row r="185" spans="1:4" x14ac:dyDescent="0.25">
      <c r="A185" s="87"/>
      <c r="B185" s="88" t="s">
        <v>1282</v>
      </c>
      <c r="C185" s="89" t="s">
        <v>1283</v>
      </c>
      <c r="D185" s="90">
        <v>1391.9576999999999</v>
      </c>
    </row>
    <row r="186" spans="1:4" ht="25.5" x14ac:dyDescent="0.25">
      <c r="A186" s="87"/>
      <c r="B186" s="94" t="s">
        <v>1284</v>
      </c>
      <c r="C186" s="89" t="s">
        <v>1285</v>
      </c>
      <c r="D186" s="90">
        <v>6790.2092999999995</v>
      </c>
    </row>
    <row r="187" spans="1:4" x14ac:dyDescent="0.25">
      <c r="A187" s="87"/>
      <c r="B187" s="88" t="s">
        <v>1286</v>
      </c>
      <c r="C187" s="89" t="s">
        <v>1287</v>
      </c>
      <c r="D187" s="90">
        <v>1391.9576999999999</v>
      </c>
    </row>
    <row r="188" spans="1:4" x14ac:dyDescent="0.25">
      <c r="A188" s="87"/>
      <c r="B188" s="88" t="s">
        <v>1288</v>
      </c>
      <c r="C188" s="89" t="s">
        <v>1289</v>
      </c>
      <c r="D188" s="90">
        <v>1391.9576999999999</v>
      </c>
    </row>
    <row r="189" spans="1:4" ht="25.5" x14ac:dyDescent="0.25">
      <c r="A189" s="87"/>
      <c r="B189" s="94" t="s">
        <v>1290</v>
      </c>
      <c r="C189" s="89" t="s">
        <v>1291</v>
      </c>
      <c r="D189" s="90">
        <v>6790.2092999999995</v>
      </c>
    </row>
    <row r="190" spans="1:4" x14ac:dyDescent="0.25">
      <c r="A190" s="87"/>
      <c r="B190" s="88" t="s">
        <v>1292</v>
      </c>
      <c r="C190" s="89" t="s">
        <v>1293</v>
      </c>
      <c r="D190" s="90">
        <v>117.62</v>
      </c>
    </row>
    <row r="191" spans="1:4" x14ac:dyDescent="0.25">
      <c r="A191" s="87"/>
      <c r="B191" s="88" t="s">
        <v>1294</v>
      </c>
      <c r="C191" s="89" t="s">
        <v>1295</v>
      </c>
      <c r="D191" s="90">
        <v>312.23</v>
      </c>
    </row>
    <row r="192" spans="1:4" x14ac:dyDescent="0.25">
      <c r="A192" s="87"/>
      <c r="B192" s="99" t="s">
        <v>1296</v>
      </c>
      <c r="C192" s="98" t="s">
        <v>1297</v>
      </c>
      <c r="D192" s="90">
        <v>1740.4653000000001</v>
      </c>
    </row>
    <row r="193" spans="1:4" x14ac:dyDescent="0.25">
      <c r="A193" s="87"/>
      <c r="B193" s="88" t="s">
        <v>1298</v>
      </c>
      <c r="C193" s="98" t="s">
        <v>1299</v>
      </c>
      <c r="D193" s="90">
        <v>1740.4653000000001</v>
      </c>
    </row>
    <row r="194" spans="1:4" ht="25.5" x14ac:dyDescent="0.25">
      <c r="A194" s="87"/>
      <c r="B194" s="94" t="s">
        <v>1300</v>
      </c>
      <c r="C194" s="89" t="s">
        <v>1301</v>
      </c>
      <c r="D194" s="90">
        <v>6790.2092999999995</v>
      </c>
    </row>
    <row r="195" spans="1:4" x14ac:dyDescent="0.25">
      <c r="A195" s="87"/>
      <c r="B195" s="88" t="s">
        <v>1302</v>
      </c>
      <c r="C195" s="89" t="s">
        <v>1303</v>
      </c>
      <c r="D195" s="90">
        <v>45</v>
      </c>
    </row>
    <row r="196" spans="1:4" x14ac:dyDescent="0.25">
      <c r="A196" s="87"/>
      <c r="B196" s="95" t="s">
        <v>1304</v>
      </c>
      <c r="C196" s="93" t="s">
        <v>1305</v>
      </c>
      <c r="D196" s="90">
        <v>107.46</v>
      </c>
    </row>
    <row r="197" spans="1:4" x14ac:dyDescent="0.25">
      <c r="A197" s="87"/>
      <c r="B197" s="88" t="s">
        <v>1306</v>
      </c>
      <c r="C197" s="89" t="s">
        <v>1307</v>
      </c>
      <c r="D197" s="90">
        <v>236.38</v>
      </c>
    </row>
    <row r="198" spans="1:4" x14ac:dyDescent="0.25">
      <c r="A198" s="87"/>
      <c r="B198" s="95" t="s">
        <v>1308</v>
      </c>
      <c r="C198" s="93" t="s">
        <v>1309</v>
      </c>
      <c r="D198" s="90">
        <v>176</v>
      </c>
    </row>
    <row r="199" spans="1:4" x14ac:dyDescent="0.25">
      <c r="A199" s="87"/>
      <c r="B199" s="88" t="s">
        <v>1310</v>
      </c>
      <c r="C199" s="89" t="s">
        <v>1311</v>
      </c>
      <c r="D199" s="90">
        <v>966.92189999999994</v>
      </c>
    </row>
    <row r="200" spans="1:4" x14ac:dyDescent="0.25">
      <c r="A200" s="87"/>
      <c r="B200" s="88" t="s">
        <v>1312</v>
      </c>
      <c r="C200" s="89" t="s">
        <v>1313</v>
      </c>
      <c r="D200" s="90">
        <v>208.15</v>
      </c>
    </row>
    <row r="201" spans="1:4" x14ac:dyDescent="0.25">
      <c r="A201" s="87"/>
      <c r="B201" s="88" t="s">
        <v>1314</v>
      </c>
      <c r="C201" s="89" t="s">
        <v>1315</v>
      </c>
      <c r="D201" s="90">
        <v>208.15</v>
      </c>
    </row>
    <row r="202" spans="1:4" x14ac:dyDescent="0.25">
      <c r="A202" s="87"/>
      <c r="B202" s="95" t="s">
        <v>1316</v>
      </c>
      <c r="C202" s="93" t="s">
        <v>1317</v>
      </c>
      <c r="D202" s="90">
        <v>1193.92</v>
      </c>
    </row>
    <row r="203" spans="1:4" x14ac:dyDescent="0.25">
      <c r="A203" s="87"/>
      <c r="B203" s="94" t="s">
        <v>1318</v>
      </c>
      <c r="C203" s="89" t="s">
        <v>1319</v>
      </c>
      <c r="D203" s="90">
        <v>2411.6232</v>
      </c>
    </row>
    <row r="204" spans="1:4" x14ac:dyDescent="0.25">
      <c r="A204" s="87"/>
      <c r="B204" s="88" t="s">
        <v>1320</v>
      </c>
      <c r="C204" s="89" t="s">
        <v>1321</v>
      </c>
      <c r="D204" s="90">
        <v>440.54</v>
      </c>
    </row>
    <row r="205" spans="1:4" x14ac:dyDescent="0.25">
      <c r="A205" s="87"/>
      <c r="B205" s="88" t="s">
        <v>1322</v>
      </c>
      <c r="C205" s="89" t="s">
        <v>1323</v>
      </c>
      <c r="D205" s="90">
        <v>303.77</v>
      </c>
    </row>
    <row r="206" spans="1:4" ht="25.5" x14ac:dyDescent="0.25">
      <c r="A206" s="87"/>
      <c r="B206" s="95" t="s">
        <v>1324</v>
      </c>
      <c r="C206" s="93" t="s">
        <v>1325</v>
      </c>
      <c r="D206" s="90">
        <v>268.23</v>
      </c>
    </row>
    <row r="207" spans="1:4" x14ac:dyDescent="0.25">
      <c r="A207" s="87"/>
      <c r="B207" s="88" t="s">
        <v>1326</v>
      </c>
      <c r="C207" s="89" t="s">
        <v>1327</v>
      </c>
      <c r="D207" s="90">
        <v>252.15</v>
      </c>
    </row>
    <row r="208" spans="1:4" x14ac:dyDescent="0.25">
      <c r="A208" s="87"/>
      <c r="B208" s="95" t="s">
        <v>1328</v>
      </c>
      <c r="C208" s="93" t="s">
        <v>1329</v>
      </c>
      <c r="D208" s="90">
        <v>487.76850000000002</v>
      </c>
    </row>
    <row r="209" spans="1:4" x14ac:dyDescent="0.25">
      <c r="A209" s="87"/>
      <c r="B209" s="95" t="s">
        <v>1330</v>
      </c>
      <c r="C209" s="93" t="s">
        <v>1331</v>
      </c>
      <c r="D209" s="90">
        <v>412.92</v>
      </c>
    </row>
    <row r="210" spans="1:4" x14ac:dyDescent="0.25">
      <c r="A210" s="87"/>
      <c r="B210" s="88" t="s">
        <v>1332</v>
      </c>
      <c r="C210" s="89" t="s">
        <v>1333</v>
      </c>
      <c r="D210" s="90">
        <v>1832.0609999999999</v>
      </c>
    </row>
    <row r="211" spans="1:4" ht="25.5" x14ac:dyDescent="0.25">
      <c r="A211" s="87"/>
      <c r="B211" s="95" t="s">
        <v>1334</v>
      </c>
      <c r="C211" s="89" t="s">
        <v>1335</v>
      </c>
      <c r="D211" s="90">
        <v>5696.6468999999997</v>
      </c>
    </row>
    <row r="212" spans="1:4" ht="38.25" x14ac:dyDescent="0.25">
      <c r="A212" s="87"/>
      <c r="B212" s="94" t="s">
        <v>1336</v>
      </c>
      <c r="C212" s="89" t="s">
        <v>1337</v>
      </c>
      <c r="D212" s="90">
        <v>7147.5810000000001</v>
      </c>
    </row>
    <row r="213" spans="1:4" x14ac:dyDescent="0.25">
      <c r="A213" s="87"/>
      <c r="B213" s="88" t="s">
        <v>1338</v>
      </c>
      <c r="C213" s="93" t="s">
        <v>1339</v>
      </c>
      <c r="D213" s="90">
        <v>314.69</v>
      </c>
    </row>
    <row r="214" spans="1:4" x14ac:dyDescent="0.25">
      <c r="A214" s="87"/>
      <c r="B214" s="88" t="s">
        <v>1340</v>
      </c>
      <c r="C214" s="89" t="s">
        <v>1341</v>
      </c>
      <c r="D214" s="90">
        <v>1740.4653000000001</v>
      </c>
    </row>
    <row r="215" spans="1:4" ht="25.5" x14ac:dyDescent="0.25">
      <c r="A215" s="87"/>
      <c r="B215" s="94" t="s">
        <v>1342</v>
      </c>
      <c r="C215" s="89" t="s">
        <v>1343</v>
      </c>
      <c r="D215" s="90">
        <v>7147.5810000000001</v>
      </c>
    </row>
    <row r="216" spans="1:4" x14ac:dyDescent="0.25">
      <c r="A216" s="87"/>
      <c r="B216" s="94" t="s">
        <v>1344</v>
      </c>
      <c r="C216" s="89" t="s">
        <v>1345</v>
      </c>
      <c r="D216" s="90">
        <v>3666.7239</v>
      </c>
    </row>
    <row r="217" spans="1:4" x14ac:dyDescent="0.25">
      <c r="A217" s="87"/>
      <c r="B217" s="95" t="s">
        <v>1346</v>
      </c>
      <c r="C217" s="89" t="s">
        <v>1347</v>
      </c>
      <c r="D217" s="90">
        <v>1214.9549999999999</v>
      </c>
    </row>
    <row r="218" spans="1:4" ht="38.25" x14ac:dyDescent="0.25">
      <c r="A218" s="87"/>
      <c r="B218" s="94" t="s">
        <v>1348</v>
      </c>
      <c r="C218" s="89" t="s">
        <v>1349</v>
      </c>
      <c r="D218" s="90">
        <v>7147.5810000000001</v>
      </c>
    </row>
    <row r="219" spans="1:4" x14ac:dyDescent="0.25">
      <c r="A219" s="87"/>
      <c r="B219" s="88" t="s">
        <v>1350</v>
      </c>
      <c r="C219" s="89" t="s">
        <v>1351</v>
      </c>
      <c r="D219" s="90">
        <v>312.23</v>
      </c>
    </row>
    <row r="220" spans="1:4" x14ac:dyDescent="0.25">
      <c r="A220" s="87"/>
      <c r="B220" s="88" t="s">
        <v>1352</v>
      </c>
      <c r="C220" s="89" t="s">
        <v>1353</v>
      </c>
      <c r="D220" s="90">
        <v>367.46</v>
      </c>
    </row>
    <row r="221" spans="1:4" x14ac:dyDescent="0.25">
      <c r="A221" s="87"/>
      <c r="B221" s="99" t="s">
        <v>1354</v>
      </c>
      <c r="C221" s="98" t="s">
        <v>1355</v>
      </c>
      <c r="D221" s="90">
        <v>1391.9576999999999</v>
      </c>
    </row>
    <row r="222" spans="1:4" x14ac:dyDescent="0.25">
      <c r="A222" s="87"/>
      <c r="B222" s="95" t="s">
        <v>1356</v>
      </c>
      <c r="C222" s="93" t="s">
        <v>1357</v>
      </c>
      <c r="D222" s="90">
        <v>149.77000000000001</v>
      </c>
    </row>
    <row r="223" spans="1:4" ht="25.5" x14ac:dyDescent="0.25">
      <c r="A223" s="87"/>
      <c r="B223" s="88" t="s">
        <v>1358</v>
      </c>
      <c r="C223" s="89" t="s">
        <v>1359</v>
      </c>
      <c r="D223" s="90">
        <v>356.23</v>
      </c>
    </row>
    <row r="224" spans="1:4" x14ac:dyDescent="0.25">
      <c r="A224" s="87"/>
      <c r="B224" s="94" t="s">
        <v>1360</v>
      </c>
      <c r="C224" s="89" t="s">
        <v>1361</v>
      </c>
      <c r="D224" s="90">
        <v>1391.9576999999999</v>
      </c>
    </row>
    <row r="225" spans="1:4" x14ac:dyDescent="0.25">
      <c r="A225" s="87"/>
      <c r="B225" s="95" t="s">
        <v>1362</v>
      </c>
      <c r="C225" s="93" t="s">
        <v>1363</v>
      </c>
      <c r="D225" s="90">
        <v>510.23</v>
      </c>
    </row>
    <row r="226" spans="1:4" x14ac:dyDescent="0.25">
      <c r="A226" s="87"/>
      <c r="B226" s="88" t="s">
        <v>1364</v>
      </c>
      <c r="C226" s="89" t="s">
        <v>1365</v>
      </c>
      <c r="D226" s="90">
        <v>277.54000000000002</v>
      </c>
    </row>
    <row r="227" spans="1:4" x14ac:dyDescent="0.25">
      <c r="A227" s="87"/>
      <c r="B227" s="88" t="s">
        <v>1366</v>
      </c>
      <c r="C227" s="89" t="s">
        <v>1367</v>
      </c>
      <c r="D227" s="90">
        <v>104.08</v>
      </c>
    </row>
    <row r="228" spans="1:4" ht="25.5" x14ac:dyDescent="0.25">
      <c r="A228" s="87"/>
      <c r="B228" s="94" t="s">
        <v>1368</v>
      </c>
      <c r="C228" s="89" t="s">
        <v>1369</v>
      </c>
      <c r="D228" s="90">
        <v>6790.2092999999995</v>
      </c>
    </row>
    <row r="229" spans="1:4" x14ac:dyDescent="0.25">
      <c r="A229" s="87"/>
      <c r="B229" s="88" t="s">
        <v>1370</v>
      </c>
      <c r="C229" s="89" t="s">
        <v>1371</v>
      </c>
      <c r="D229" s="90">
        <v>1740.4653000000001</v>
      </c>
    </row>
    <row r="230" spans="1:4" x14ac:dyDescent="0.25">
      <c r="A230" s="87"/>
      <c r="B230" s="88" t="s">
        <v>1372</v>
      </c>
      <c r="C230" s="89" t="s">
        <v>1373</v>
      </c>
      <c r="D230" s="90">
        <v>178.54</v>
      </c>
    </row>
    <row r="231" spans="1:4" x14ac:dyDescent="0.25">
      <c r="A231" s="87"/>
      <c r="B231" s="88" t="s">
        <v>1374</v>
      </c>
      <c r="C231" s="89" t="s">
        <v>1375</v>
      </c>
      <c r="D231" s="90">
        <v>519.07000000000005</v>
      </c>
    </row>
    <row r="232" spans="1:4" x14ac:dyDescent="0.25">
      <c r="A232" s="87"/>
      <c r="B232" s="95" t="s">
        <v>1376</v>
      </c>
      <c r="C232" s="93" t="s">
        <v>1377</v>
      </c>
      <c r="D232" s="90">
        <v>431.92</v>
      </c>
    </row>
    <row r="233" spans="1:4" x14ac:dyDescent="0.25">
      <c r="A233" s="87"/>
      <c r="B233" s="95" t="s">
        <v>1378</v>
      </c>
      <c r="C233" s="89" t="s">
        <v>1379</v>
      </c>
      <c r="D233" s="90">
        <v>2902.3679999999999</v>
      </c>
    </row>
    <row r="234" spans="1:4" ht="38.25" x14ac:dyDescent="0.25">
      <c r="A234" s="87"/>
      <c r="B234" s="94" t="s">
        <v>1380</v>
      </c>
      <c r="C234" s="89" t="s">
        <v>1381</v>
      </c>
      <c r="D234" s="90">
        <v>6790.2092999999995</v>
      </c>
    </row>
    <row r="235" spans="1:4" x14ac:dyDescent="0.25">
      <c r="A235" s="87"/>
      <c r="B235" s="99" t="s">
        <v>1382</v>
      </c>
      <c r="C235" s="98" t="s">
        <v>1383</v>
      </c>
      <c r="D235" s="90">
        <v>1740.2447999999999</v>
      </c>
    </row>
    <row r="236" spans="1:4" ht="25.5" x14ac:dyDescent="0.25">
      <c r="A236" s="87"/>
      <c r="B236" s="94" t="s">
        <v>1384</v>
      </c>
      <c r="C236" s="89" t="s">
        <v>1385</v>
      </c>
      <c r="D236" s="90">
        <v>6790.2092999999995</v>
      </c>
    </row>
    <row r="237" spans="1:4" x14ac:dyDescent="0.25">
      <c r="A237" s="87"/>
      <c r="B237" s="88" t="s">
        <v>1386</v>
      </c>
      <c r="C237" s="89" t="s">
        <v>1387</v>
      </c>
      <c r="D237" s="90">
        <v>502.62</v>
      </c>
    </row>
    <row r="238" spans="1:4" x14ac:dyDescent="0.25">
      <c r="A238" s="87"/>
      <c r="B238" s="95" t="s">
        <v>1388</v>
      </c>
      <c r="C238" s="89" t="s">
        <v>1389</v>
      </c>
      <c r="D238" s="90">
        <v>88.46</v>
      </c>
    </row>
    <row r="239" spans="1:4" ht="25.5" x14ac:dyDescent="0.25">
      <c r="A239" s="87"/>
      <c r="B239" s="88" t="s">
        <v>1390</v>
      </c>
      <c r="C239" s="89" t="s">
        <v>1391</v>
      </c>
      <c r="D239" s="90">
        <v>724.41949999999986</v>
      </c>
    </row>
    <row r="240" spans="1:4" x14ac:dyDescent="0.25">
      <c r="A240" s="87"/>
      <c r="B240" s="95" t="s">
        <v>1392</v>
      </c>
      <c r="C240" s="93" t="s">
        <v>1393</v>
      </c>
      <c r="D240" s="90">
        <v>187.85</v>
      </c>
    </row>
    <row r="241" spans="1:4" ht="25.5" x14ac:dyDescent="0.25">
      <c r="A241" s="87"/>
      <c r="B241" s="88" t="s">
        <v>1394</v>
      </c>
      <c r="C241" s="89" t="s">
        <v>1395</v>
      </c>
      <c r="D241" s="90">
        <v>724.41949999999986</v>
      </c>
    </row>
    <row r="242" spans="1:4" ht="25.5" x14ac:dyDescent="0.25">
      <c r="A242" s="87"/>
      <c r="B242" s="88" t="s">
        <v>1396</v>
      </c>
      <c r="C242" s="89" t="s">
        <v>1397</v>
      </c>
      <c r="D242" s="90">
        <v>202.31</v>
      </c>
    </row>
    <row r="243" spans="1:4" ht="25.5" x14ac:dyDescent="0.25">
      <c r="A243" s="87"/>
      <c r="B243" s="88" t="s">
        <v>1398</v>
      </c>
      <c r="C243" s="89" t="s">
        <v>1399</v>
      </c>
      <c r="D243" s="90">
        <v>724.41949999999986</v>
      </c>
    </row>
    <row r="244" spans="1:4" ht="25.5" x14ac:dyDescent="0.25">
      <c r="A244" s="87"/>
      <c r="B244" s="88" t="s">
        <v>1400</v>
      </c>
      <c r="C244" s="89" t="s">
        <v>1401</v>
      </c>
      <c r="D244" s="90">
        <v>381.27100000000002</v>
      </c>
    </row>
    <row r="245" spans="1:4" x14ac:dyDescent="0.25">
      <c r="A245" s="87"/>
      <c r="B245" s="95" t="s">
        <v>1402</v>
      </c>
      <c r="C245" s="93" t="s">
        <v>1403</v>
      </c>
      <c r="D245" s="90">
        <v>187.85</v>
      </c>
    </row>
    <row r="246" spans="1:4" ht="25.5" x14ac:dyDescent="0.25">
      <c r="A246" s="87"/>
      <c r="B246" s="88" t="s">
        <v>1404</v>
      </c>
      <c r="C246" s="89" t="s">
        <v>1405</v>
      </c>
      <c r="D246" s="90">
        <v>381.27100000000002</v>
      </c>
    </row>
    <row r="247" spans="1:4" ht="25.5" x14ac:dyDescent="0.25">
      <c r="A247" s="87"/>
      <c r="B247" s="88" t="s">
        <v>1406</v>
      </c>
      <c r="C247" s="89" t="s">
        <v>1407</v>
      </c>
      <c r="D247" s="90">
        <v>724.41949999999986</v>
      </c>
    </row>
    <row r="248" spans="1:4" x14ac:dyDescent="0.25">
      <c r="A248" s="87"/>
      <c r="B248" s="88" t="s">
        <v>1408</v>
      </c>
      <c r="C248" s="89" t="s">
        <v>1409</v>
      </c>
      <c r="D248" s="90">
        <v>202.31</v>
      </c>
    </row>
    <row r="249" spans="1:4" x14ac:dyDescent="0.25">
      <c r="A249" s="87"/>
      <c r="B249" s="95" t="s">
        <v>1410</v>
      </c>
      <c r="C249" s="93" t="s">
        <v>1411</v>
      </c>
      <c r="D249" s="90">
        <v>92.23</v>
      </c>
    </row>
    <row r="250" spans="1:4" ht="25.5" x14ac:dyDescent="0.25">
      <c r="A250" s="87"/>
      <c r="B250" s="88" t="s">
        <v>1412</v>
      </c>
      <c r="C250" s="89" t="s">
        <v>1413</v>
      </c>
      <c r="D250" s="90">
        <v>724.41949999999986</v>
      </c>
    </row>
    <row r="251" spans="1:4" x14ac:dyDescent="0.25">
      <c r="A251" s="87"/>
      <c r="B251" s="88" t="s">
        <v>1414</v>
      </c>
      <c r="C251" s="89" t="s">
        <v>1415</v>
      </c>
      <c r="D251" s="90">
        <v>33.85</v>
      </c>
    </row>
    <row r="252" spans="1:4" x14ac:dyDescent="0.25">
      <c r="A252" s="87"/>
      <c r="B252" s="95" t="s">
        <v>1416</v>
      </c>
      <c r="C252" s="93" t="s">
        <v>1417</v>
      </c>
      <c r="D252" s="90">
        <v>56.69</v>
      </c>
    </row>
    <row r="253" spans="1:4" x14ac:dyDescent="0.25">
      <c r="A253" s="87"/>
      <c r="B253" s="95" t="s">
        <v>1418</v>
      </c>
      <c r="C253" s="93" t="s">
        <v>1419</v>
      </c>
      <c r="D253" s="90">
        <v>55</v>
      </c>
    </row>
    <row r="254" spans="1:4" x14ac:dyDescent="0.25">
      <c r="A254" s="87"/>
      <c r="B254" s="95" t="s">
        <v>1420</v>
      </c>
      <c r="C254" s="93" t="s">
        <v>1421</v>
      </c>
      <c r="D254" s="90">
        <v>37.229999999999997</v>
      </c>
    </row>
    <row r="255" spans="1:4" ht="25.5" x14ac:dyDescent="0.25">
      <c r="A255" s="87"/>
      <c r="B255" s="88" t="s">
        <v>1422</v>
      </c>
      <c r="C255" s="89" t="s">
        <v>1423</v>
      </c>
      <c r="D255" s="90">
        <v>74.459999999999994</v>
      </c>
    </row>
    <row r="256" spans="1:4" x14ac:dyDescent="0.25">
      <c r="A256" s="87"/>
      <c r="B256" s="95" t="s">
        <v>1424</v>
      </c>
      <c r="C256" s="93" t="s">
        <v>1425</v>
      </c>
      <c r="D256" s="90">
        <v>342.72</v>
      </c>
    </row>
    <row r="257" spans="1:4" x14ac:dyDescent="0.25">
      <c r="A257" s="87"/>
      <c r="B257" s="88" t="s">
        <v>1426</v>
      </c>
      <c r="C257" s="89" t="s">
        <v>1427</v>
      </c>
      <c r="D257" s="90">
        <v>38.08</v>
      </c>
    </row>
    <row r="258" spans="1:4" ht="25.5" x14ac:dyDescent="0.25">
      <c r="A258" s="87"/>
      <c r="B258" s="88" t="s">
        <v>1428</v>
      </c>
      <c r="C258" s="89" t="s">
        <v>1429</v>
      </c>
      <c r="D258" s="90">
        <v>2880.77</v>
      </c>
    </row>
    <row r="259" spans="1:4" x14ac:dyDescent="0.25">
      <c r="A259" s="87"/>
      <c r="B259" s="88" t="s">
        <v>1430</v>
      </c>
      <c r="C259" s="89" t="s">
        <v>1431</v>
      </c>
      <c r="D259" s="90">
        <v>202.31</v>
      </c>
    </row>
    <row r="260" spans="1:4" ht="25.5" x14ac:dyDescent="0.25">
      <c r="A260" s="87"/>
      <c r="B260" s="88" t="s">
        <v>1432</v>
      </c>
      <c r="C260" s="89" t="s">
        <v>1433</v>
      </c>
      <c r="D260" s="90">
        <v>724.41949999999986</v>
      </c>
    </row>
    <row r="261" spans="1:4" ht="25.5" x14ac:dyDescent="0.25">
      <c r="A261" s="87"/>
      <c r="B261" s="88" t="s">
        <v>1434</v>
      </c>
      <c r="C261" s="89" t="s">
        <v>1435</v>
      </c>
      <c r="D261" s="90">
        <v>381.27100000000002</v>
      </c>
    </row>
    <row r="262" spans="1:4" x14ac:dyDescent="0.25">
      <c r="A262" s="87"/>
      <c r="B262" s="88" t="s">
        <v>1436</v>
      </c>
      <c r="C262" s="89" t="s">
        <v>1437</v>
      </c>
      <c r="D262" s="90">
        <v>202.31</v>
      </c>
    </row>
    <row r="263" spans="1:4" x14ac:dyDescent="0.25">
      <c r="A263" s="87"/>
      <c r="B263" s="88" t="s">
        <v>1438</v>
      </c>
      <c r="C263" s="89" t="s">
        <v>1439</v>
      </c>
      <c r="D263" s="90">
        <v>202.31</v>
      </c>
    </row>
    <row r="264" spans="1:4" ht="25.5" x14ac:dyDescent="0.25">
      <c r="A264" s="87"/>
      <c r="B264" s="88" t="s">
        <v>1440</v>
      </c>
      <c r="C264" s="89" t="s">
        <v>1441</v>
      </c>
      <c r="D264" s="90">
        <v>724.41949999999986</v>
      </c>
    </row>
    <row r="265" spans="1:4" x14ac:dyDescent="0.25">
      <c r="A265" s="87"/>
      <c r="B265" s="88" t="s">
        <v>1442</v>
      </c>
      <c r="C265" s="89" t="s">
        <v>1443</v>
      </c>
      <c r="D265" s="90">
        <v>202.31</v>
      </c>
    </row>
    <row r="266" spans="1:4" ht="25.5" x14ac:dyDescent="0.25">
      <c r="A266" s="87"/>
      <c r="B266" s="88" t="s">
        <v>1444</v>
      </c>
      <c r="C266" s="89" t="s">
        <v>1445</v>
      </c>
      <c r="D266" s="90">
        <v>724.41949999999986</v>
      </c>
    </row>
    <row r="267" spans="1:4" ht="25.5" x14ac:dyDescent="0.25">
      <c r="A267" s="87"/>
      <c r="B267" s="88" t="s">
        <v>1446</v>
      </c>
      <c r="C267" s="89" t="s">
        <v>1447</v>
      </c>
      <c r="D267" s="90">
        <v>724.41949999999986</v>
      </c>
    </row>
    <row r="268" spans="1:4" x14ac:dyDescent="0.25">
      <c r="A268" s="87"/>
      <c r="B268" s="88" t="s">
        <v>1448</v>
      </c>
      <c r="C268" s="89" t="s">
        <v>1449</v>
      </c>
      <c r="D268" s="90">
        <v>202.31</v>
      </c>
    </row>
    <row r="269" spans="1:4" ht="25.5" x14ac:dyDescent="0.25">
      <c r="A269" s="87"/>
      <c r="B269" s="88" t="s">
        <v>1450</v>
      </c>
      <c r="C269" s="89" t="s">
        <v>1451</v>
      </c>
      <c r="D269" s="90">
        <v>724.41949999999986</v>
      </c>
    </row>
    <row r="270" spans="1:4" x14ac:dyDescent="0.25">
      <c r="A270" s="87"/>
      <c r="B270" s="88" t="s">
        <v>1452</v>
      </c>
      <c r="C270" s="89" t="s">
        <v>1453</v>
      </c>
      <c r="D270" s="90">
        <v>202.31</v>
      </c>
    </row>
    <row r="271" spans="1:4" ht="25.5" x14ac:dyDescent="0.25">
      <c r="A271" s="87"/>
      <c r="B271" s="88" t="s">
        <v>1454</v>
      </c>
      <c r="C271" s="89" t="s">
        <v>1455</v>
      </c>
      <c r="D271" s="90">
        <v>724.41949999999986</v>
      </c>
    </row>
    <row r="272" spans="1:4" ht="25.5" x14ac:dyDescent="0.25">
      <c r="A272" s="87"/>
      <c r="B272" s="88" t="s">
        <v>1456</v>
      </c>
      <c r="C272" s="89" t="s">
        <v>1457</v>
      </c>
      <c r="D272" s="90">
        <v>724.41949999999986</v>
      </c>
    </row>
    <row r="273" spans="1:4" ht="25.5" x14ac:dyDescent="0.25">
      <c r="A273" s="87"/>
      <c r="B273" s="88" t="s">
        <v>1458</v>
      </c>
      <c r="C273" s="89" t="s">
        <v>1459</v>
      </c>
      <c r="D273" s="90">
        <v>202.31</v>
      </c>
    </row>
    <row r="274" spans="1:4" ht="25.5" x14ac:dyDescent="0.25">
      <c r="A274" s="87"/>
      <c r="B274" s="95" t="s">
        <v>1460</v>
      </c>
      <c r="C274" s="89" t="s">
        <v>1461</v>
      </c>
      <c r="D274" s="90">
        <v>117.69</v>
      </c>
    </row>
    <row r="275" spans="1:4" ht="25.5" x14ac:dyDescent="0.25">
      <c r="A275" s="87"/>
      <c r="B275" s="88" t="s">
        <v>1462</v>
      </c>
      <c r="C275" s="89" t="s">
        <v>1463</v>
      </c>
      <c r="D275" s="90">
        <v>202.31</v>
      </c>
    </row>
    <row r="276" spans="1:4" ht="25.5" x14ac:dyDescent="0.25">
      <c r="A276" s="87"/>
      <c r="B276" s="95" t="s">
        <v>1464</v>
      </c>
      <c r="C276" s="93" t="s">
        <v>1465</v>
      </c>
      <c r="D276" s="90">
        <v>431.80199999999996</v>
      </c>
    </row>
    <row r="277" spans="1:4" ht="25.5" x14ac:dyDescent="0.25">
      <c r="A277" s="87"/>
      <c r="B277" s="88" t="s">
        <v>1466</v>
      </c>
      <c r="C277" s="89" t="s">
        <v>1467</v>
      </c>
      <c r="D277" s="90">
        <v>381.27100000000002</v>
      </c>
    </row>
    <row r="278" spans="1:4" ht="25.5" x14ac:dyDescent="0.25">
      <c r="A278" s="87"/>
      <c r="B278" s="88" t="s">
        <v>1468</v>
      </c>
      <c r="C278" s="89" t="s">
        <v>1469</v>
      </c>
      <c r="D278" s="90">
        <v>202.31</v>
      </c>
    </row>
    <row r="279" spans="1:4" ht="25.5" x14ac:dyDescent="0.25">
      <c r="A279" s="87"/>
      <c r="B279" s="88" t="s">
        <v>1470</v>
      </c>
      <c r="C279" s="89" t="s">
        <v>1471</v>
      </c>
      <c r="D279" s="90">
        <v>381.27100000000002</v>
      </c>
    </row>
    <row r="280" spans="1:4" x14ac:dyDescent="0.25">
      <c r="A280" s="87"/>
      <c r="B280" s="88" t="s">
        <v>1472</v>
      </c>
      <c r="C280" s="89" t="s">
        <v>1473</v>
      </c>
      <c r="D280" s="90">
        <v>331.54</v>
      </c>
    </row>
    <row r="281" spans="1:4" ht="25.5" x14ac:dyDescent="0.25">
      <c r="A281" s="87"/>
      <c r="B281" s="88" t="s">
        <v>1474</v>
      </c>
      <c r="C281" s="89" t="s">
        <v>1475</v>
      </c>
      <c r="D281" s="90">
        <v>232.65649999999999</v>
      </c>
    </row>
    <row r="282" spans="1:4" ht="25.5" x14ac:dyDescent="0.25">
      <c r="A282" s="87"/>
      <c r="B282" s="88" t="s">
        <v>1476</v>
      </c>
      <c r="C282" s="89" t="s">
        <v>1477</v>
      </c>
      <c r="D282" s="90">
        <v>232.65649999999999</v>
      </c>
    </row>
    <row r="283" spans="1:4" x14ac:dyDescent="0.25">
      <c r="A283" s="87"/>
      <c r="B283" s="88" t="s">
        <v>1478</v>
      </c>
      <c r="C283" s="89" t="s">
        <v>1479</v>
      </c>
      <c r="D283" s="90">
        <v>202.31</v>
      </c>
    </row>
    <row r="284" spans="1:4" ht="25.5" x14ac:dyDescent="0.25">
      <c r="A284" s="87"/>
      <c r="B284" s="88" t="s">
        <v>1480</v>
      </c>
      <c r="C284" s="89" t="s">
        <v>1481</v>
      </c>
      <c r="D284" s="90">
        <v>381.27100000000002</v>
      </c>
    </row>
    <row r="285" spans="1:4" ht="25.5" x14ac:dyDescent="0.25">
      <c r="A285" s="87"/>
      <c r="B285" s="88" t="s">
        <v>1482</v>
      </c>
      <c r="C285" s="89" t="s">
        <v>1483</v>
      </c>
      <c r="D285" s="90">
        <v>724.41949999999986</v>
      </c>
    </row>
    <row r="286" spans="1:4" ht="25.5" x14ac:dyDescent="0.25">
      <c r="A286" s="87"/>
      <c r="B286" s="88" t="s">
        <v>1484</v>
      </c>
      <c r="C286" s="89" t="s">
        <v>1485</v>
      </c>
      <c r="D286" s="90">
        <v>381.27100000000002</v>
      </c>
    </row>
    <row r="287" spans="1:4" x14ac:dyDescent="0.25">
      <c r="A287" s="87"/>
      <c r="B287" s="95" t="s">
        <v>1486</v>
      </c>
      <c r="C287" s="93" t="s">
        <v>1487</v>
      </c>
      <c r="D287" s="90">
        <v>187.85</v>
      </c>
    </row>
    <row r="288" spans="1:4" x14ac:dyDescent="0.25">
      <c r="A288" s="87"/>
      <c r="B288" s="88" t="s">
        <v>1488</v>
      </c>
      <c r="C288" s="89" t="s">
        <v>1489</v>
      </c>
      <c r="D288" s="90">
        <v>202.31</v>
      </c>
    </row>
    <row r="289" spans="1:4" ht="25.5" x14ac:dyDescent="0.25">
      <c r="A289" s="87"/>
      <c r="B289" s="88" t="s">
        <v>1490</v>
      </c>
      <c r="C289" s="89" t="s">
        <v>1491</v>
      </c>
      <c r="D289" s="90">
        <v>381.27100000000002</v>
      </c>
    </row>
    <row r="290" spans="1:4" ht="25.5" x14ac:dyDescent="0.25">
      <c r="A290" s="87"/>
      <c r="B290" s="88" t="s">
        <v>1492</v>
      </c>
      <c r="C290" s="89" t="s">
        <v>1493</v>
      </c>
      <c r="D290" s="90">
        <v>381.27100000000002</v>
      </c>
    </row>
    <row r="291" spans="1:4" ht="25.5" x14ac:dyDescent="0.25">
      <c r="A291" s="87"/>
      <c r="B291" s="88" t="s">
        <v>1494</v>
      </c>
      <c r="C291" s="89" t="s">
        <v>1495</v>
      </c>
      <c r="D291" s="90">
        <v>202.31</v>
      </c>
    </row>
    <row r="292" spans="1:4" ht="25.5" x14ac:dyDescent="0.25">
      <c r="A292" s="87"/>
      <c r="B292" s="88" t="s">
        <v>1496</v>
      </c>
      <c r="C292" s="89" t="s">
        <v>1497</v>
      </c>
      <c r="D292" s="90">
        <v>724.41949999999986</v>
      </c>
    </row>
    <row r="293" spans="1:4" ht="25.5" x14ac:dyDescent="0.25">
      <c r="A293" s="87"/>
      <c r="B293" s="88" t="s">
        <v>1498</v>
      </c>
      <c r="C293" s="89" t="s">
        <v>1499</v>
      </c>
      <c r="D293" s="90">
        <v>724.41949999999986</v>
      </c>
    </row>
    <row r="294" spans="1:4" ht="25.5" x14ac:dyDescent="0.25">
      <c r="A294" s="87"/>
      <c r="B294" s="88" t="s">
        <v>1500</v>
      </c>
      <c r="C294" s="89" t="s">
        <v>1501</v>
      </c>
      <c r="D294" s="90">
        <v>724.41949999999986</v>
      </c>
    </row>
    <row r="295" spans="1:4" ht="25.5" x14ac:dyDescent="0.25">
      <c r="A295" s="87"/>
      <c r="B295" s="95" t="s">
        <v>1502</v>
      </c>
      <c r="C295" s="93" t="s">
        <v>1503</v>
      </c>
      <c r="D295" s="90">
        <v>92.23</v>
      </c>
    </row>
    <row r="296" spans="1:4" x14ac:dyDescent="0.25">
      <c r="A296" s="87"/>
      <c r="B296" s="88" t="s">
        <v>1504</v>
      </c>
      <c r="C296" s="89" t="s">
        <v>1505</v>
      </c>
      <c r="D296" s="90">
        <v>202.31</v>
      </c>
    </row>
    <row r="297" spans="1:4" x14ac:dyDescent="0.25">
      <c r="A297" s="87"/>
      <c r="B297" s="88" t="s">
        <v>1506</v>
      </c>
      <c r="C297" s="89" t="s">
        <v>1507</v>
      </c>
      <c r="D297" s="90">
        <v>202.31</v>
      </c>
    </row>
    <row r="298" spans="1:4" ht="25.5" x14ac:dyDescent="0.25">
      <c r="A298" s="87"/>
      <c r="B298" s="95" t="s">
        <v>1508</v>
      </c>
      <c r="C298" s="93" t="s">
        <v>1509</v>
      </c>
      <c r="D298" s="90">
        <v>202.31</v>
      </c>
    </row>
    <row r="299" spans="1:4" ht="25.5" x14ac:dyDescent="0.25">
      <c r="A299" s="87"/>
      <c r="B299" s="88" t="s">
        <v>1510</v>
      </c>
      <c r="C299" s="89" t="s">
        <v>1511</v>
      </c>
      <c r="D299" s="90">
        <v>381.27100000000002</v>
      </c>
    </row>
    <row r="300" spans="1:4" x14ac:dyDescent="0.25">
      <c r="A300" s="87"/>
      <c r="B300" s="88" t="s">
        <v>1512</v>
      </c>
      <c r="C300" s="89" t="s">
        <v>1513</v>
      </c>
      <c r="D300" s="90">
        <v>202.31</v>
      </c>
    </row>
    <row r="301" spans="1:4" ht="30" x14ac:dyDescent="0.25">
      <c r="A301" s="87"/>
      <c r="B301" s="88" t="s">
        <v>1514</v>
      </c>
      <c r="C301" s="28" t="s">
        <v>1515</v>
      </c>
      <c r="D301" s="90">
        <v>724.41949999999986</v>
      </c>
    </row>
    <row r="302" spans="1:4" x14ac:dyDescent="0.25">
      <c r="A302" s="87"/>
      <c r="B302" s="88" t="s">
        <v>1516</v>
      </c>
      <c r="C302" s="89" t="s">
        <v>1517</v>
      </c>
      <c r="D302" s="90">
        <v>202.31</v>
      </c>
    </row>
    <row r="303" spans="1:4" ht="25.5" x14ac:dyDescent="0.25">
      <c r="A303" s="87"/>
      <c r="B303" s="88" t="s">
        <v>1518</v>
      </c>
      <c r="C303" s="89" t="s">
        <v>1519</v>
      </c>
      <c r="D303" s="90">
        <v>724.41949999999986</v>
      </c>
    </row>
    <row r="304" spans="1:4" ht="25.5" x14ac:dyDescent="0.25">
      <c r="A304" s="87"/>
      <c r="B304" s="88" t="s">
        <v>1520</v>
      </c>
      <c r="C304" s="89" t="s">
        <v>1521</v>
      </c>
      <c r="D304" s="90">
        <v>724.41949999999986</v>
      </c>
    </row>
    <row r="305" spans="1:4" x14ac:dyDescent="0.25">
      <c r="A305" s="87"/>
      <c r="B305" s="88" t="s">
        <v>1522</v>
      </c>
      <c r="C305" s="89" t="s">
        <v>1523</v>
      </c>
      <c r="D305" s="90">
        <v>202.31</v>
      </c>
    </row>
    <row r="306" spans="1:4" x14ac:dyDescent="0.25">
      <c r="A306" s="87"/>
      <c r="B306" s="88" t="s">
        <v>1524</v>
      </c>
      <c r="C306" s="89" t="s">
        <v>1525</v>
      </c>
      <c r="D306" s="90">
        <v>202.31</v>
      </c>
    </row>
    <row r="307" spans="1:4" ht="25.5" x14ac:dyDescent="0.25">
      <c r="A307" s="87"/>
      <c r="B307" s="88" t="s">
        <v>1526</v>
      </c>
      <c r="C307" s="89" t="s">
        <v>1527</v>
      </c>
      <c r="D307" s="90">
        <v>724.41949999999986</v>
      </c>
    </row>
    <row r="308" spans="1:4" ht="25.5" x14ac:dyDescent="0.25">
      <c r="A308" s="87"/>
      <c r="B308" s="88" t="s">
        <v>1528</v>
      </c>
      <c r="C308" s="89" t="s">
        <v>1529</v>
      </c>
      <c r="D308" s="90">
        <v>381.27100000000002</v>
      </c>
    </row>
    <row r="309" spans="1:4" ht="25.5" x14ac:dyDescent="0.25">
      <c r="A309" s="87"/>
      <c r="B309" s="88" t="s">
        <v>1530</v>
      </c>
      <c r="C309" s="89" t="s">
        <v>1531</v>
      </c>
      <c r="D309" s="90">
        <v>724.41949999999986</v>
      </c>
    </row>
    <row r="310" spans="1:4" x14ac:dyDescent="0.25">
      <c r="A310" s="87"/>
      <c r="B310" s="95" t="s">
        <v>1532</v>
      </c>
      <c r="C310" s="93" t="s">
        <v>1533</v>
      </c>
      <c r="D310" s="90">
        <v>52.46</v>
      </c>
    </row>
    <row r="311" spans="1:4" ht="25.5" x14ac:dyDescent="0.25">
      <c r="A311" s="87"/>
      <c r="B311" s="88" t="s">
        <v>1534</v>
      </c>
      <c r="C311" s="89" t="s">
        <v>1535</v>
      </c>
      <c r="D311" s="90">
        <v>381.27100000000002</v>
      </c>
    </row>
    <row r="312" spans="1:4" ht="25.5" x14ac:dyDescent="0.25">
      <c r="A312" s="87"/>
      <c r="B312" s="88" t="s">
        <v>1536</v>
      </c>
      <c r="C312" s="89" t="s">
        <v>1537</v>
      </c>
      <c r="D312" s="90">
        <v>381.27100000000002</v>
      </c>
    </row>
    <row r="313" spans="1:4" ht="25.5" x14ac:dyDescent="0.25">
      <c r="A313" s="87"/>
      <c r="B313" s="88" t="s">
        <v>1538</v>
      </c>
      <c r="C313" s="89" t="s">
        <v>1539</v>
      </c>
      <c r="D313" s="90">
        <v>381.27100000000002</v>
      </c>
    </row>
    <row r="314" spans="1:4" ht="25.5" x14ac:dyDescent="0.25">
      <c r="A314" s="87"/>
      <c r="B314" s="88" t="s">
        <v>1540</v>
      </c>
      <c r="C314" s="89" t="s">
        <v>1541</v>
      </c>
      <c r="D314" s="90">
        <v>724.41949999999986</v>
      </c>
    </row>
    <row r="315" spans="1:4" ht="25.5" x14ac:dyDescent="0.25">
      <c r="A315" s="87"/>
      <c r="B315" s="88" t="s">
        <v>1542</v>
      </c>
      <c r="C315" s="89" t="s">
        <v>1543</v>
      </c>
      <c r="D315" s="90">
        <v>724.41949999999986</v>
      </c>
    </row>
    <row r="316" spans="1:4" ht="25.5" x14ac:dyDescent="0.25">
      <c r="A316" s="87"/>
      <c r="B316" s="95" t="s">
        <v>1544</v>
      </c>
      <c r="C316" s="93" t="s">
        <v>1545</v>
      </c>
      <c r="D316" s="90">
        <v>281.69249999999994</v>
      </c>
    </row>
    <row r="317" spans="1:4" x14ac:dyDescent="0.25">
      <c r="A317" s="87"/>
      <c r="B317" s="95" t="s">
        <v>1546</v>
      </c>
      <c r="C317" s="93" t="s">
        <v>1547</v>
      </c>
      <c r="D317" s="90">
        <v>129.46</v>
      </c>
    </row>
    <row r="318" spans="1:4" x14ac:dyDescent="0.25">
      <c r="A318" s="87"/>
      <c r="B318" s="95" t="s">
        <v>1548</v>
      </c>
      <c r="C318" s="93" t="s">
        <v>1549</v>
      </c>
      <c r="D318" s="90">
        <v>170.08</v>
      </c>
    </row>
    <row r="319" spans="1:4" x14ac:dyDescent="0.25">
      <c r="A319" s="87"/>
      <c r="B319" s="88" t="s">
        <v>1550</v>
      </c>
      <c r="C319" s="89" t="s">
        <v>1551</v>
      </c>
      <c r="D319" s="90">
        <v>202.31</v>
      </c>
    </row>
    <row r="320" spans="1:4" x14ac:dyDescent="0.25">
      <c r="A320" s="87"/>
      <c r="B320" s="95" t="s">
        <v>1552</v>
      </c>
      <c r="C320" s="93" t="s">
        <v>1553</v>
      </c>
      <c r="D320" s="90">
        <v>187.85</v>
      </c>
    </row>
    <row r="321" spans="1:4" ht="25.5" x14ac:dyDescent="0.25">
      <c r="A321" s="87"/>
      <c r="B321" s="88" t="s">
        <v>1554</v>
      </c>
      <c r="C321" s="89" t="s">
        <v>1555</v>
      </c>
      <c r="D321" s="90">
        <v>724.41949999999986</v>
      </c>
    </row>
    <row r="322" spans="1:4" ht="25.5" x14ac:dyDescent="0.25">
      <c r="A322" s="87"/>
      <c r="B322" s="88" t="s">
        <v>1556</v>
      </c>
      <c r="C322" s="89" t="s">
        <v>1557</v>
      </c>
      <c r="D322" s="90">
        <v>724.41949999999986</v>
      </c>
    </row>
    <row r="323" spans="1:4" ht="25.5" x14ac:dyDescent="0.25">
      <c r="A323" s="87"/>
      <c r="B323" s="88" t="s">
        <v>1558</v>
      </c>
      <c r="C323" s="89" t="s">
        <v>1559</v>
      </c>
      <c r="D323" s="90">
        <v>202.31</v>
      </c>
    </row>
    <row r="324" spans="1:4" x14ac:dyDescent="0.25">
      <c r="A324" s="87"/>
      <c r="B324" s="88" t="s">
        <v>1560</v>
      </c>
      <c r="C324" s="89" t="s">
        <v>1561</v>
      </c>
      <c r="D324" s="90">
        <v>202.31</v>
      </c>
    </row>
    <row r="325" spans="1:4" ht="25.5" x14ac:dyDescent="0.25">
      <c r="A325" s="87"/>
      <c r="B325" s="88" t="s">
        <v>1562</v>
      </c>
      <c r="C325" s="89" t="s">
        <v>1563</v>
      </c>
      <c r="D325" s="90">
        <v>381.27100000000002</v>
      </c>
    </row>
    <row r="326" spans="1:4" ht="25.5" x14ac:dyDescent="0.25">
      <c r="A326" s="87"/>
      <c r="B326" s="88" t="s">
        <v>1564</v>
      </c>
      <c r="C326" s="89" t="s">
        <v>1565</v>
      </c>
      <c r="D326" s="90">
        <v>724.41949999999986</v>
      </c>
    </row>
    <row r="327" spans="1:4" x14ac:dyDescent="0.25">
      <c r="A327" s="87"/>
      <c r="B327" s="95" t="s">
        <v>1566</v>
      </c>
      <c r="C327" s="93" t="s">
        <v>1567</v>
      </c>
      <c r="D327" s="90">
        <v>202.31</v>
      </c>
    </row>
    <row r="328" spans="1:4" ht="25.5" x14ac:dyDescent="0.25">
      <c r="A328" s="87"/>
      <c r="B328" s="88" t="s">
        <v>1568</v>
      </c>
      <c r="C328" s="89" t="s">
        <v>1569</v>
      </c>
      <c r="D328" s="90">
        <v>202.31</v>
      </c>
    </row>
    <row r="329" spans="1:4" ht="30" x14ac:dyDescent="0.25">
      <c r="A329" s="87"/>
      <c r="B329" s="88" t="s">
        <v>1570</v>
      </c>
      <c r="C329" s="28" t="s">
        <v>1571</v>
      </c>
      <c r="D329" s="90">
        <v>381.27100000000002</v>
      </c>
    </row>
    <row r="330" spans="1:4" ht="25.5" x14ac:dyDescent="0.25">
      <c r="A330" s="87"/>
      <c r="B330" s="88" t="s">
        <v>1572</v>
      </c>
      <c r="C330" s="89" t="s">
        <v>1573</v>
      </c>
      <c r="D330" s="90">
        <v>381.27100000000002</v>
      </c>
    </row>
    <row r="331" spans="1:4" ht="38.25" x14ac:dyDescent="0.25">
      <c r="A331" s="87"/>
      <c r="B331" s="95" t="s">
        <v>1574</v>
      </c>
      <c r="C331" s="93" t="s">
        <v>1575</v>
      </c>
      <c r="D331" s="90">
        <v>216.02749999999997</v>
      </c>
    </row>
    <row r="332" spans="1:4" ht="25.5" x14ac:dyDescent="0.25">
      <c r="A332" s="87"/>
      <c r="B332" s="88" t="s">
        <v>1576</v>
      </c>
      <c r="C332" s="89" t="s">
        <v>1577</v>
      </c>
      <c r="D332" s="90">
        <v>381.27100000000002</v>
      </c>
    </row>
    <row r="333" spans="1:4" ht="25.5" x14ac:dyDescent="0.25">
      <c r="A333" s="87"/>
      <c r="B333" s="88" t="s">
        <v>1578</v>
      </c>
      <c r="C333" s="89" t="s">
        <v>1579</v>
      </c>
      <c r="D333" s="90">
        <v>724.41949999999986</v>
      </c>
    </row>
    <row r="334" spans="1:4" x14ac:dyDescent="0.25">
      <c r="A334" s="87"/>
      <c r="B334" s="88" t="s">
        <v>1580</v>
      </c>
      <c r="C334" s="89" t="s">
        <v>1581</v>
      </c>
      <c r="D334" s="90">
        <v>202.31</v>
      </c>
    </row>
    <row r="335" spans="1:4" x14ac:dyDescent="0.25">
      <c r="A335" s="87"/>
      <c r="B335" s="95" t="s">
        <v>1582</v>
      </c>
      <c r="C335" s="93" t="s">
        <v>1583</v>
      </c>
      <c r="D335" s="90">
        <v>331.54</v>
      </c>
    </row>
    <row r="336" spans="1:4" x14ac:dyDescent="0.25">
      <c r="A336" s="87"/>
      <c r="B336" s="88" t="s">
        <v>1584</v>
      </c>
      <c r="C336" s="89" t="s">
        <v>1585</v>
      </c>
      <c r="D336" s="90">
        <v>202.31</v>
      </c>
    </row>
    <row r="337" spans="1:4" x14ac:dyDescent="0.25">
      <c r="A337" s="87"/>
      <c r="B337" s="88" t="s">
        <v>1586</v>
      </c>
      <c r="C337" s="89" t="s">
        <v>1587</v>
      </c>
      <c r="D337" s="90">
        <v>202.31</v>
      </c>
    </row>
    <row r="338" spans="1:4" x14ac:dyDescent="0.25">
      <c r="A338" s="87"/>
      <c r="B338" s="88" t="s">
        <v>1588</v>
      </c>
      <c r="C338" s="89" t="s">
        <v>1589</v>
      </c>
      <c r="D338" s="90">
        <v>202.31</v>
      </c>
    </row>
    <row r="339" spans="1:4" ht="25.5" x14ac:dyDescent="0.25">
      <c r="A339" s="87"/>
      <c r="B339" s="95" t="s">
        <v>1590</v>
      </c>
      <c r="C339" s="93" t="s">
        <v>1591</v>
      </c>
      <c r="D339" s="90">
        <v>155.69</v>
      </c>
    </row>
    <row r="340" spans="1:4" x14ac:dyDescent="0.25">
      <c r="A340" s="87"/>
      <c r="B340" s="88" t="s">
        <v>1592</v>
      </c>
      <c r="C340" s="89" t="s">
        <v>1593</v>
      </c>
      <c r="D340" s="90">
        <v>331.54</v>
      </c>
    </row>
    <row r="341" spans="1:4" ht="25.5" x14ac:dyDescent="0.25">
      <c r="A341" s="87"/>
      <c r="B341" s="88" t="s">
        <v>1594</v>
      </c>
      <c r="C341" s="89" t="s">
        <v>1595</v>
      </c>
      <c r="D341" s="90">
        <v>724.41949999999986</v>
      </c>
    </row>
    <row r="342" spans="1:4" ht="25.5" x14ac:dyDescent="0.25">
      <c r="A342" s="87"/>
      <c r="B342" s="88" t="s">
        <v>1596</v>
      </c>
      <c r="C342" s="89" t="s">
        <v>1597</v>
      </c>
      <c r="D342" s="90">
        <v>381.27100000000002</v>
      </c>
    </row>
    <row r="343" spans="1:4" x14ac:dyDescent="0.25">
      <c r="A343" s="87"/>
      <c r="B343" s="88" t="s">
        <v>1598</v>
      </c>
      <c r="C343" s="89" t="s">
        <v>1599</v>
      </c>
      <c r="D343" s="90">
        <v>202.31</v>
      </c>
    </row>
    <row r="344" spans="1:4" ht="25.5" x14ac:dyDescent="0.25">
      <c r="A344" s="87"/>
      <c r="B344" s="88" t="s">
        <v>1600</v>
      </c>
      <c r="C344" s="89" t="s">
        <v>1601</v>
      </c>
      <c r="D344" s="90">
        <v>202.31</v>
      </c>
    </row>
    <row r="345" spans="1:4" ht="25.5" x14ac:dyDescent="0.25">
      <c r="A345" s="87"/>
      <c r="B345" s="88" t="s">
        <v>1602</v>
      </c>
      <c r="C345" s="89" t="s">
        <v>1603</v>
      </c>
      <c r="D345" s="90">
        <v>381.27100000000002</v>
      </c>
    </row>
    <row r="346" spans="1:4" x14ac:dyDescent="0.25">
      <c r="A346" s="87"/>
      <c r="B346" s="88" t="s">
        <v>1604</v>
      </c>
      <c r="C346" s="89" t="s">
        <v>1605</v>
      </c>
      <c r="D346" s="90">
        <v>231</v>
      </c>
    </row>
    <row r="347" spans="1:4" ht="25.5" x14ac:dyDescent="0.25">
      <c r="A347" s="87"/>
      <c r="B347" s="88" t="s">
        <v>1606</v>
      </c>
      <c r="C347" s="89" t="s">
        <v>1607</v>
      </c>
      <c r="D347" s="90">
        <v>724.41949999999986</v>
      </c>
    </row>
    <row r="348" spans="1:4" ht="25.5" x14ac:dyDescent="0.25">
      <c r="A348" s="87"/>
      <c r="B348" s="88" t="s">
        <v>1608</v>
      </c>
      <c r="C348" s="89" t="s">
        <v>1609</v>
      </c>
      <c r="D348" s="90">
        <v>381.27100000000002</v>
      </c>
    </row>
    <row r="349" spans="1:4" ht="38.25" x14ac:dyDescent="0.25">
      <c r="A349" s="87"/>
      <c r="B349" s="94" t="s">
        <v>1610</v>
      </c>
      <c r="C349" s="89" t="s">
        <v>1611</v>
      </c>
      <c r="D349" s="90">
        <v>244.31</v>
      </c>
    </row>
    <row r="350" spans="1:4" ht="25.5" x14ac:dyDescent="0.25">
      <c r="A350" s="87"/>
      <c r="B350" s="88" t="s">
        <v>1612</v>
      </c>
      <c r="C350" s="89" t="s">
        <v>1613</v>
      </c>
      <c r="D350" s="90">
        <v>202.31</v>
      </c>
    </row>
    <row r="351" spans="1:4" x14ac:dyDescent="0.25">
      <c r="A351" s="87"/>
      <c r="B351" s="95" t="s">
        <v>1614</v>
      </c>
      <c r="C351" s="93" t="s">
        <v>1615</v>
      </c>
      <c r="D351" s="90">
        <v>140</v>
      </c>
    </row>
    <row r="352" spans="1:4" x14ac:dyDescent="0.25">
      <c r="A352" s="87"/>
      <c r="B352" s="95" t="s">
        <v>1616</v>
      </c>
      <c r="C352" s="93" t="s">
        <v>1617</v>
      </c>
      <c r="D352" s="90">
        <v>46.54</v>
      </c>
    </row>
    <row r="353" spans="1:4" x14ac:dyDescent="0.25">
      <c r="A353" s="87"/>
      <c r="B353" s="88" t="s">
        <v>1618</v>
      </c>
      <c r="C353" s="89" t="s">
        <v>1619</v>
      </c>
      <c r="D353" s="90">
        <v>202.31</v>
      </c>
    </row>
    <row r="354" spans="1:4" ht="25.5" x14ac:dyDescent="0.25">
      <c r="A354" s="87"/>
      <c r="B354" s="88" t="s">
        <v>1620</v>
      </c>
      <c r="C354" s="89" t="s">
        <v>1621</v>
      </c>
      <c r="D354" s="90">
        <v>381.27100000000002</v>
      </c>
    </row>
    <row r="355" spans="1:4" ht="25.5" x14ac:dyDescent="0.25">
      <c r="A355" s="87"/>
      <c r="B355" s="88" t="s">
        <v>1622</v>
      </c>
      <c r="C355" s="89" t="s">
        <v>1623</v>
      </c>
      <c r="D355" s="90">
        <v>724.41949999999986</v>
      </c>
    </row>
    <row r="356" spans="1:4" ht="25.5" x14ac:dyDescent="0.25">
      <c r="A356" s="87"/>
      <c r="B356" s="88" t="s">
        <v>1624</v>
      </c>
      <c r="C356" s="89" t="s">
        <v>1625</v>
      </c>
      <c r="D356" s="90">
        <v>381.27100000000002</v>
      </c>
    </row>
    <row r="357" spans="1:4" ht="25.5" x14ac:dyDescent="0.25">
      <c r="A357" s="87"/>
      <c r="B357" s="88" t="s">
        <v>1626</v>
      </c>
      <c r="C357" s="89" t="s">
        <v>1627</v>
      </c>
      <c r="D357" s="90">
        <v>202.31</v>
      </c>
    </row>
    <row r="358" spans="1:4" x14ac:dyDescent="0.25">
      <c r="A358" s="87"/>
      <c r="B358" s="88" t="s">
        <v>1628</v>
      </c>
      <c r="C358" s="89" t="s">
        <v>1629</v>
      </c>
      <c r="D358" s="90">
        <v>187.85</v>
      </c>
    </row>
    <row r="359" spans="1:4" ht="25.5" x14ac:dyDescent="0.25">
      <c r="A359" s="87"/>
      <c r="B359" s="88" t="s">
        <v>1630</v>
      </c>
      <c r="C359" s="89" t="s">
        <v>1631</v>
      </c>
      <c r="D359" s="90">
        <v>331.54</v>
      </c>
    </row>
    <row r="360" spans="1:4" ht="25.5" x14ac:dyDescent="0.25">
      <c r="A360" s="87"/>
      <c r="B360" s="88" t="s">
        <v>1632</v>
      </c>
      <c r="C360" s="89" t="s">
        <v>1633</v>
      </c>
      <c r="D360" s="90">
        <v>331.54</v>
      </c>
    </row>
    <row r="361" spans="1:4" ht="25.5" x14ac:dyDescent="0.25">
      <c r="A361" s="87"/>
      <c r="B361" s="88" t="s">
        <v>1634</v>
      </c>
      <c r="C361" s="89" t="s">
        <v>1635</v>
      </c>
      <c r="D361" s="90">
        <v>381.27100000000002</v>
      </c>
    </row>
    <row r="362" spans="1:4" ht="38.25" x14ac:dyDescent="0.25">
      <c r="A362" s="87"/>
      <c r="B362" s="88" t="s">
        <v>1636</v>
      </c>
      <c r="C362" s="89" t="s">
        <v>1637</v>
      </c>
      <c r="D362" s="90">
        <v>153.85</v>
      </c>
    </row>
    <row r="363" spans="1:4" ht="25.5" x14ac:dyDescent="0.25">
      <c r="A363" s="87"/>
      <c r="B363" s="100" t="s">
        <v>1638</v>
      </c>
      <c r="C363" s="89" t="s">
        <v>1639</v>
      </c>
      <c r="D363" s="90">
        <v>123.85</v>
      </c>
    </row>
    <row r="364" spans="1:4" x14ac:dyDescent="0.25">
      <c r="A364" s="87"/>
      <c r="B364" s="99" t="s">
        <v>1640</v>
      </c>
      <c r="C364" s="89" t="s">
        <v>1641</v>
      </c>
      <c r="D364" s="90">
        <v>130</v>
      </c>
    </row>
    <row r="365" spans="1:4" x14ac:dyDescent="0.25">
      <c r="A365" s="87"/>
      <c r="B365" s="99" t="s">
        <v>1642</v>
      </c>
      <c r="C365" s="89" t="s">
        <v>1643</v>
      </c>
      <c r="D365" s="90">
        <v>130</v>
      </c>
    </row>
    <row r="366" spans="1:4" x14ac:dyDescent="0.25">
      <c r="A366" s="87"/>
      <c r="B366" s="95" t="s">
        <v>1644</v>
      </c>
      <c r="C366" s="93" t="s">
        <v>1645</v>
      </c>
      <c r="D366" s="90">
        <v>196.31</v>
      </c>
    </row>
    <row r="367" spans="1:4" x14ac:dyDescent="0.25">
      <c r="A367" s="87"/>
      <c r="B367" s="88" t="s">
        <v>1646</v>
      </c>
      <c r="C367" s="89" t="s">
        <v>1647</v>
      </c>
      <c r="D367" s="90">
        <v>196.31</v>
      </c>
    </row>
    <row r="368" spans="1:4" x14ac:dyDescent="0.25">
      <c r="A368" s="87"/>
      <c r="B368" s="88" t="s">
        <v>1648</v>
      </c>
      <c r="C368" s="89" t="s">
        <v>1649</v>
      </c>
      <c r="D368" s="90">
        <v>196.31</v>
      </c>
    </row>
    <row r="369" spans="1:4" x14ac:dyDescent="0.25">
      <c r="A369" s="87"/>
      <c r="B369" s="88" t="s">
        <v>1650</v>
      </c>
      <c r="C369" s="89" t="s">
        <v>1651</v>
      </c>
      <c r="D369" s="90">
        <v>196.31</v>
      </c>
    </row>
    <row r="370" spans="1:4" x14ac:dyDescent="0.25">
      <c r="A370" s="87"/>
      <c r="B370" s="88" t="s">
        <v>1652</v>
      </c>
      <c r="C370" s="89" t="s">
        <v>1653</v>
      </c>
      <c r="D370" s="90">
        <v>19.46</v>
      </c>
    </row>
    <row r="371" spans="1:4" ht="25.5" x14ac:dyDescent="0.25">
      <c r="A371" s="87"/>
      <c r="B371" s="88" t="s">
        <v>1654</v>
      </c>
      <c r="C371" s="89" t="s">
        <v>1655</v>
      </c>
      <c r="D371" s="90">
        <v>130.77000000000001</v>
      </c>
    </row>
    <row r="372" spans="1:4" x14ac:dyDescent="0.25">
      <c r="A372" s="87"/>
      <c r="B372" s="88" t="s">
        <v>1656</v>
      </c>
      <c r="C372" s="89" t="s">
        <v>1657</v>
      </c>
      <c r="D372" s="90">
        <v>555.38</v>
      </c>
    </row>
    <row r="373" spans="1:4" x14ac:dyDescent="0.25">
      <c r="A373" s="87"/>
      <c r="B373" s="95" t="s">
        <v>1658</v>
      </c>
      <c r="C373" s="93" t="s">
        <v>1659</v>
      </c>
      <c r="D373" s="90">
        <v>45.69</v>
      </c>
    </row>
    <row r="374" spans="1:4" x14ac:dyDescent="0.25">
      <c r="A374" s="87"/>
      <c r="B374" s="95" t="s">
        <v>1660</v>
      </c>
      <c r="C374" s="89" t="s">
        <v>1661</v>
      </c>
      <c r="D374" s="90">
        <v>163.81</v>
      </c>
    </row>
    <row r="375" spans="1:4" x14ac:dyDescent="0.25">
      <c r="A375" s="87"/>
      <c r="B375" s="95" t="s">
        <v>1662</v>
      </c>
      <c r="C375" s="93" t="s">
        <v>1663</v>
      </c>
      <c r="D375" s="90">
        <v>43.15</v>
      </c>
    </row>
    <row r="376" spans="1:4" x14ac:dyDescent="0.25">
      <c r="A376" s="87"/>
      <c r="B376" s="88" t="s">
        <v>1664</v>
      </c>
      <c r="C376" s="89" t="s">
        <v>1665</v>
      </c>
      <c r="D376" s="90">
        <v>78.25</v>
      </c>
    </row>
    <row r="377" spans="1:4" x14ac:dyDescent="0.25">
      <c r="A377" s="87"/>
      <c r="B377" s="95" t="s">
        <v>1666</v>
      </c>
      <c r="C377" s="93" t="s">
        <v>1667</v>
      </c>
      <c r="D377" s="90">
        <v>39.770000000000003</v>
      </c>
    </row>
    <row r="378" spans="1:4" x14ac:dyDescent="0.25">
      <c r="A378" s="87"/>
      <c r="B378" s="88" t="s">
        <v>1668</v>
      </c>
      <c r="C378" s="89" t="s">
        <v>1669</v>
      </c>
      <c r="D378" s="90">
        <v>240.31</v>
      </c>
    </row>
    <row r="379" spans="1:4" x14ac:dyDescent="0.25">
      <c r="A379" s="87"/>
      <c r="B379" s="95" t="s">
        <v>1670</v>
      </c>
      <c r="C379" s="93" t="s">
        <v>1671</v>
      </c>
      <c r="D379" s="90">
        <v>32.15</v>
      </c>
    </row>
    <row r="380" spans="1:4" x14ac:dyDescent="0.25">
      <c r="A380" s="87"/>
      <c r="B380" s="95" t="s">
        <v>1672</v>
      </c>
      <c r="C380" s="93" t="s">
        <v>1673</v>
      </c>
      <c r="D380" s="90">
        <v>68.540000000000006</v>
      </c>
    </row>
    <row r="381" spans="1:4" x14ac:dyDescent="0.25">
      <c r="A381" s="87"/>
      <c r="B381" s="95" t="s">
        <v>1674</v>
      </c>
      <c r="C381" s="93" t="s">
        <v>1675</v>
      </c>
      <c r="D381" s="90">
        <v>37.229999999999997</v>
      </c>
    </row>
    <row r="382" spans="1:4" x14ac:dyDescent="0.25">
      <c r="A382" s="87"/>
      <c r="B382" s="95" t="s">
        <v>1676</v>
      </c>
      <c r="C382" s="93" t="s">
        <v>1677</v>
      </c>
      <c r="D382" s="90">
        <v>56.92</v>
      </c>
    </row>
    <row r="383" spans="1:4" x14ac:dyDescent="0.25">
      <c r="A383" s="87"/>
      <c r="B383" s="95" t="s">
        <v>1678</v>
      </c>
      <c r="C383" s="93" t="s">
        <v>1679</v>
      </c>
      <c r="D383" s="90">
        <v>42.31</v>
      </c>
    </row>
    <row r="384" spans="1:4" x14ac:dyDescent="0.25">
      <c r="A384" s="87"/>
      <c r="B384" s="95" t="s">
        <v>1680</v>
      </c>
      <c r="C384" s="93" t="s">
        <v>1681</v>
      </c>
      <c r="D384" s="90">
        <v>17.77</v>
      </c>
    </row>
    <row r="385" spans="1:4" ht="25.5" x14ac:dyDescent="0.25">
      <c r="A385" s="87"/>
      <c r="B385" s="95" t="s">
        <v>1682</v>
      </c>
      <c r="C385" s="93" t="s">
        <v>1683</v>
      </c>
      <c r="D385" s="90">
        <v>86</v>
      </c>
    </row>
    <row r="386" spans="1:4" x14ac:dyDescent="0.25">
      <c r="A386" s="87"/>
      <c r="B386" s="88" t="s">
        <v>1684</v>
      </c>
      <c r="C386" s="89" t="s">
        <v>1685</v>
      </c>
      <c r="D386" s="90">
        <v>82.92</v>
      </c>
    </row>
    <row r="387" spans="1:4" x14ac:dyDescent="0.25">
      <c r="A387" s="87"/>
      <c r="B387" s="95" t="s">
        <v>1686</v>
      </c>
      <c r="C387" s="93" t="s">
        <v>1687</v>
      </c>
      <c r="D387" s="90">
        <v>40.619999999999997</v>
      </c>
    </row>
    <row r="388" spans="1:4" x14ac:dyDescent="0.25">
      <c r="A388" s="87"/>
      <c r="B388" s="95" t="s">
        <v>1688</v>
      </c>
      <c r="C388" s="93" t="s">
        <v>1689</v>
      </c>
      <c r="D388" s="90">
        <v>40.619999999999997</v>
      </c>
    </row>
    <row r="389" spans="1:4" x14ac:dyDescent="0.25">
      <c r="A389" s="87"/>
      <c r="B389" s="95" t="s">
        <v>1690</v>
      </c>
      <c r="C389" s="93" t="s">
        <v>1691</v>
      </c>
      <c r="D389" s="90">
        <v>71.92</v>
      </c>
    </row>
    <row r="390" spans="1:4" x14ac:dyDescent="0.25">
      <c r="A390" s="87"/>
      <c r="B390" s="95" t="s">
        <v>1692</v>
      </c>
      <c r="C390" s="93" t="s">
        <v>1693</v>
      </c>
      <c r="D390" s="90">
        <v>127.77</v>
      </c>
    </row>
    <row r="391" spans="1:4" x14ac:dyDescent="0.25">
      <c r="A391" s="87"/>
      <c r="B391" s="88" t="s">
        <v>1694</v>
      </c>
      <c r="C391" s="89" t="s">
        <v>1695</v>
      </c>
      <c r="D391" s="90">
        <v>166.92</v>
      </c>
    </row>
    <row r="392" spans="1:4" x14ac:dyDescent="0.25">
      <c r="A392" s="87"/>
      <c r="B392" s="95" t="s">
        <v>1696</v>
      </c>
      <c r="C392" s="93" t="s">
        <v>1697</v>
      </c>
      <c r="D392" s="90">
        <v>43.15</v>
      </c>
    </row>
    <row r="393" spans="1:4" x14ac:dyDescent="0.25">
      <c r="A393" s="87"/>
      <c r="B393" s="95" t="s">
        <v>1698</v>
      </c>
      <c r="C393" s="93" t="s">
        <v>1699</v>
      </c>
      <c r="D393" s="90">
        <v>20.309999999999999</v>
      </c>
    </row>
    <row r="394" spans="1:4" x14ac:dyDescent="0.25">
      <c r="A394" s="87"/>
      <c r="B394" s="95" t="s">
        <v>1700</v>
      </c>
      <c r="C394" s="93" t="s">
        <v>1701</v>
      </c>
      <c r="D394" s="90">
        <v>43.08</v>
      </c>
    </row>
    <row r="395" spans="1:4" x14ac:dyDescent="0.25">
      <c r="A395" s="87"/>
      <c r="B395" s="95" t="s">
        <v>1702</v>
      </c>
      <c r="C395" s="93" t="s">
        <v>1703</v>
      </c>
      <c r="D395" s="90">
        <v>49.08</v>
      </c>
    </row>
    <row r="396" spans="1:4" x14ac:dyDescent="0.25">
      <c r="A396" s="87"/>
      <c r="B396" s="95" t="s">
        <v>1704</v>
      </c>
      <c r="C396" s="93" t="s">
        <v>1705</v>
      </c>
      <c r="D396" s="90">
        <v>20.309999999999999</v>
      </c>
    </row>
    <row r="397" spans="1:4" x14ac:dyDescent="0.25">
      <c r="A397" s="87"/>
      <c r="B397" s="95" t="s">
        <v>1706</v>
      </c>
      <c r="C397" s="93" t="s">
        <v>1707</v>
      </c>
      <c r="D397" s="90">
        <v>277.69</v>
      </c>
    </row>
    <row r="398" spans="1:4" x14ac:dyDescent="0.25">
      <c r="A398" s="87"/>
      <c r="B398" s="95" t="s">
        <v>1708</v>
      </c>
      <c r="C398" s="93" t="s">
        <v>1709</v>
      </c>
      <c r="D398" s="90">
        <v>178.54</v>
      </c>
    </row>
    <row r="399" spans="1:4" x14ac:dyDescent="0.25">
      <c r="A399" s="87"/>
      <c r="B399" s="88" t="s">
        <v>1710</v>
      </c>
      <c r="C399" s="89" t="s">
        <v>1711</v>
      </c>
      <c r="D399" s="90">
        <v>400.23</v>
      </c>
    </row>
    <row r="400" spans="1:4" x14ac:dyDescent="0.25">
      <c r="A400" s="87"/>
      <c r="B400" s="95" t="s">
        <v>1712</v>
      </c>
      <c r="C400" s="93" t="s">
        <v>1713</v>
      </c>
      <c r="D400" s="90">
        <v>48.23</v>
      </c>
    </row>
    <row r="401" spans="1:4" x14ac:dyDescent="0.25">
      <c r="A401" s="87"/>
      <c r="B401" s="95" t="s">
        <v>1714</v>
      </c>
      <c r="C401" s="93" t="s">
        <v>1715</v>
      </c>
      <c r="D401" s="90">
        <v>32.15</v>
      </c>
    </row>
    <row r="402" spans="1:4" x14ac:dyDescent="0.25">
      <c r="A402" s="87"/>
      <c r="B402" s="95" t="s">
        <v>1716</v>
      </c>
      <c r="C402" s="93" t="s">
        <v>1717</v>
      </c>
      <c r="D402" s="90">
        <v>32.15</v>
      </c>
    </row>
    <row r="403" spans="1:4" x14ac:dyDescent="0.25">
      <c r="A403" s="87"/>
      <c r="B403" s="95" t="s">
        <v>1718</v>
      </c>
      <c r="C403" s="93" t="s">
        <v>1719</v>
      </c>
      <c r="D403" s="90">
        <v>80.540000000000006</v>
      </c>
    </row>
    <row r="404" spans="1:4" x14ac:dyDescent="0.25">
      <c r="A404" s="87"/>
      <c r="B404" s="95" t="s">
        <v>1720</v>
      </c>
      <c r="C404" s="93" t="s">
        <v>1721</v>
      </c>
      <c r="D404" s="90">
        <v>45.69</v>
      </c>
    </row>
    <row r="405" spans="1:4" x14ac:dyDescent="0.25">
      <c r="A405" s="87"/>
      <c r="B405" s="95" t="s">
        <v>1722</v>
      </c>
      <c r="C405" s="93" t="s">
        <v>1723</v>
      </c>
      <c r="D405" s="90">
        <v>78.459999999999994</v>
      </c>
    </row>
    <row r="406" spans="1:4" x14ac:dyDescent="0.25">
      <c r="A406" s="87"/>
      <c r="B406" s="95" t="s">
        <v>1724</v>
      </c>
      <c r="C406" s="93" t="s">
        <v>1725</v>
      </c>
      <c r="D406" s="90">
        <v>42.31</v>
      </c>
    </row>
    <row r="407" spans="1:4" x14ac:dyDescent="0.25">
      <c r="A407" s="87"/>
      <c r="B407" s="95" t="s">
        <v>1726</v>
      </c>
      <c r="C407" s="93" t="s">
        <v>1727</v>
      </c>
      <c r="D407" s="101">
        <v>129.91999999999999</v>
      </c>
    </row>
    <row r="408" spans="1:4" x14ac:dyDescent="0.25">
      <c r="A408" s="87"/>
      <c r="B408" s="95" t="s">
        <v>1728</v>
      </c>
      <c r="C408" s="93" t="s">
        <v>1729</v>
      </c>
      <c r="D408" s="101">
        <v>393.62</v>
      </c>
    </row>
    <row r="409" spans="1:4" x14ac:dyDescent="0.25">
      <c r="A409" s="87"/>
      <c r="B409" s="95" t="s">
        <v>1730</v>
      </c>
      <c r="C409" s="93" t="s">
        <v>1731</v>
      </c>
      <c r="D409" s="90">
        <v>109.62</v>
      </c>
    </row>
    <row r="410" spans="1:4" x14ac:dyDescent="0.25">
      <c r="A410" s="87"/>
      <c r="B410" s="95" t="s">
        <v>1732</v>
      </c>
      <c r="C410" s="93" t="s">
        <v>1733</v>
      </c>
      <c r="D410" s="90">
        <v>5.92</v>
      </c>
    </row>
    <row r="411" spans="1:4" x14ac:dyDescent="0.25">
      <c r="A411" s="87"/>
      <c r="B411" s="95" t="s">
        <v>1734</v>
      </c>
      <c r="C411" s="93" t="s">
        <v>1735</v>
      </c>
      <c r="D411" s="90">
        <v>257.07</v>
      </c>
    </row>
    <row r="412" spans="1:4" x14ac:dyDescent="0.25">
      <c r="A412" s="87"/>
      <c r="B412" s="95" t="s">
        <v>1736</v>
      </c>
      <c r="C412" s="93" t="s">
        <v>1737</v>
      </c>
      <c r="D412" s="101">
        <v>157.38</v>
      </c>
    </row>
    <row r="413" spans="1:4" x14ac:dyDescent="0.25">
      <c r="A413" s="87"/>
      <c r="B413" s="88" t="s">
        <v>1738</v>
      </c>
      <c r="C413" s="89" t="s">
        <v>1739</v>
      </c>
      <c r="D413" s="90">
        <v>294.62</v>
      </c>
    </row>
    <row r="414" spans="1:4" x14ac:dyDescent="0.25">
      <c r="A414" s="87"/>
      <c r="B414" s="88" t="s">
        <v>1740</v>
      </c>
      <c r="C414" s="89" t="s">
        <v>1741</v>
      </c>
      <c r="D414" s="90">
        <v>197.69</v>
      </c>
    </row>
    <row r="415" spans="1:4" ht="15" x14ac:dyDescent="0.25">
      <c r="A415" s="87"/>
      <c r="B415" s="95" t="s">
        <v>1742</v>
      </c>
      <c r="C415" s="29" t="s">
        <v>1743</v>
      </c>
      <c r="D415" s="90">
        <v>116.77</v>
      </c>
    </row>
    <row r="416" spans="1:4" x14ac:dyDescent="0.25">
      <c r="A416" s="87"/>
      <c r="B416" s="95" t="s">
        <v>1744</v>
      </c>
      <c r="C416" s="93" t="s">
        <v>1745</v>
      </c>
      <c r="D416" s="90">
        <v>119.31</v>
      </c>
    </row>
    <row r="417" spans="1:4" x14ac:dyDescent="0.25">
      <c r="A417" s="87"/>
      <c r="B417" s="88" t="s">
        <v>1746</v>
      </c>
      <c r="C417" s="89" t="s">
        <v>1747</v>
      </c>
      <c r="D417" s="90">
        <v>154.62</v>
      </c>
    </row>
    <row r="418" spans="1:4" x14ac:dyDescent="0.25">
      <c r="A418" s="87"/>
      <c r="B418" s="95" t="s">
        <v>1748</v>
      </c>
      <c r="C418" s="93" t="s">
        <v>1749</v>
      </c>
      <c r="D418" s="90">
        <v>118.46</v>
      </c>
    </row>
    <row r="419" spans="1:4" x14ac:dyDescent="0.25">
      <c r="A419" s="87"/>
      <c r="B419" s="95" t="s">
        <v>1750</v>
      </c>
      <c r="C419" s="93" t="s">
        <v>1751</v>
      </c>
      <c r="D419" s="90">
        <v>281.68</v>
      </c>
    </row>
    <row r="420" spans="1:4" x14ac:dyDescent="0.25">
      <c r="A420" s="87"/>
      <c r="B420" s="88" t="s">
        <v>1752</v>
      </c>
      <c r="C420" s="89" t="s">
        <v>1753</v>
      </c>
      <c r="D420" s="90">
        <v>279.23</v>
      </c>
    </row>
    <row r="421" spans="1:4" x14ac:dyDescent="0.25">
      <c r="A421" s="87"/>
      <c r="B421" s="88" t="s">
        <v>1754</v>
      </c>
      <c r="C421" s="89" t="s">
        <v>1755</v>
      </c>
      <c r="D421" s="90">
        <v>268.45999999999998</v>
      </c>
    </row>
    <row r="422" spans="1:4" x14ac:dyDescent="0.25">
      <c r="A422" s="87"/>
      <c r="B422" s="88" t="s">
        <v>1756</v>
      </c>
      <c r="C422" s="89" t="s">
        <v>1757</v>
      </c>
      <c r="D422" s="90">
        <v>387.69</v>
      </c>
    </row>
    <row r="423" spans="1:4" x14ac:dyDescent="0.25">
      <c r="A423" s="87"/>
      <c r="B423" s="88" t="s">
        <v>1758</v>
      </c>
      <c r="C423" s="89" t="s">
        <v>1759</v>
      </c>
      <c r="D423" s="90">
        <v>102.31</v>
      </c>
    </row>
    <row r="424" spans="1:4" x14ac:dyDescent="0.25">
      <c r="A424" s="87"/>
      <c r="B424" s="95" t="s">
        <v>1760</v>
      </c>
      <c r="C424" s="93" t="s">
        <v>1761</v>
      </c>
      <c r="D424" s="90">
        <v>243.64</v>
      </c>
    </row>
    <row r="425" spans="1:4" x14ac:dyDescent="0.25">
      <c r="A425" s="87"/>
      <c r="B425" s="88" t="s">
        <v>1762</v>
      </c>
      <c r="C425" s="89" t="s">
        <v>1763</v>
      </c>
      <c r="D425" s="90">
        <v>403.08</v>
      </c>
    </row>
    <row r="426" spans="1:4" x14ac:dyDescent="0.25">
      <c r="A426" s="87"/>
      <c r="B426" s="102" t="s">
        <v>1764</v>
      </c>
      <c r="C426" s="93" t="s">
        <v>1765</v>
      </c>
      <c r="D426" s="101">
        <v>428.06</v>
      </c>
    </row>
    <row r="427" spans="1:4" x14ac:dyDescent="0.25">
      <c r="A427" s="87"/>
      <c r="B427" s="88" t="s">
        <v>1766</v>
      </c>
      <c r="C427" s="89" t="s">
        <v>1767</v>
      </c>
      <c r="D427" s="90">
        <v>395.38</v>
      </c>
    </row>
    <row r="428" spans="1:4" x14ac:dyDescent="0.25">
      <c r="A428" s="87"/>
      <c r="B428" s="102" t="s">
        <v>1768</v>
      </c>
      <c r="C428" s="93" t="s">
        <v>1769</v>
      </c>
      <c r="D428" s="103">
        <v>211.54</v>
      </c>
    </row>
    <row r="429" spans="1:4" x14ac:dyDescent="0.25">
      <c r="A429" s="87"/>
      <c r="B429" s="102" t="s">
        <v>1770</v>
      </c>
      <c r="C429" s="93" t="s">
        <v>1771</v>
      </c>
      <c r="D429" s="103">
        <v>366.38</v>
      </c>
    </row>
    <row r="430" spans="1:4" x14ac:dyDescent="0.25">
      <c r="A430" s="87"/>
      <c r="B430" s="102" t="s">
        <v>1772</v>
      </c>
      <c r="C430" s="93" t="s">
        <v>1773</v>
      </c>
      <c r="D430" s="103">
        <v>177.74</v>
      </c>
    </row>
    <row r="431" spans="1:4" x14ac:dyDescent="0.25">
      <c r="A431" s="87"/>
      <c r="B431" s="88" t="s">
        <v>1774</v>
      </c>
      <c r="C431" s="89" t="s">
        <v>1775</v>
      </c>
      <c r="D431" s="90">
        <v>392.31</v>
      </c>
    </row>
    <row r="432" spans="1:4" ht="25.5" x14ac:dyDescent="0.25">
      <c r="A432" s="87"/>
      <c r="B432" s="88" t="s">
        <v>1776</v>
      </c>
      <c r="C432" s="97" t="s">
        <v>1777</v>
      </c>
      <c r="D432" s="90">
        <v>1290.77</v>
      </c>
    </row>
    <row r="433" spans="1:4" ht="25.5" x14ac:dyDescent="0.25">
      <c r="A433" s="87"/>
      <c r="B433" s="88" t="s">
        <v>1778</v>
      </c>
      <c r="C433" s="89" t="s">
        <v>1779</v>
      </c>
      <c r="D433" s="90">
        <v>2409.85</v>
      </c>
    </row>
    <row r="434" spans="1:4" ht="25.5" x14ac:dyDescent="0.25">
      <c r="A434" s="87"/>
      <c r="B434" s="88" t="s">
        <v>1780</v>
      </c>
      <c r="C434" s="89" t="s">
        <v>1781</v>
      </c>
      <c r="D434" s="90">
        <v>2409.85</v>
      </c>
    </row>
    <row r="435" spans="1:4" x14ac:dyDescent="0.25">
      <c r="A435" s="87"/>
      <c r="B435" s="88" t="s">
        <v>1782</v>
      </c>
      <c r="C435" s="89" t="s">
        <v>1783</v>
      </c>
      <c r="D435" s="90">
        <v>619.84</v>
      </c>
    </row>
    <row r="436" spans="1:4" x14ac:dyDescent="0.25">
      <c r="A436" s="87"/>
      <c r="B436" s="99" t="s">
        <v>1784</v>
      </c>
      <c r="C436" s="98" t="s">
        <v>1785</v>
      </c>
      <c r="D436" s="90">
        <v>516.15</v>
      </c>
    </row>
    <row r="437" spans="1:4" x14ac:dyDescent="0.25">
      <c r="A437" s="87"/>
      <c r="B437" s="88" t="s">
        <v>1786</v>
      </c>
      <c r="C437" s="89" t="s">
        <v>1787</v>
      </c>
      <c r="D437" s="90">
        <v>330.77</v>
      </c>
    </row>
    <row r="438" spans="1:4" x14ac:dyDescent="0.25">
      <c r="A438" s="87"/>
      <c r="B438" s="88" t="s">
        <v>1788</v>
      </c>
      <c r="C438" s="89" t="s">
        <v>1789</v>
      </c>
      <c r="D438" s="90">
        <v>364.62</v>
      </c>
    </row>
    <row r="439" spans="1:4" x14ac:dyDescent="0.25">
      <c r="A439" s="87"/>
      <c r="B439" s="88" t="s">
        <v>1790</v>
      </c>
      <c r="C439" s="89" t="s">
        <v>1791</v>
      </c>
      <c r="D439" s="90">
        <v>1147.69</v>
      </c>
    </row>
    <row r="440" spans="1:4" x14ac:dyDescent="0.25">
      <c r="A440" s="87"/>
      <c r="B440" s="95" t="s">
        <v>1792</v>
      </c>
      <c r="C440" s="93" t="s">
        <v>1793</v>
      </c>
      <c r="D440" s="90">
        <v>206.84</v>
      </c>
    </row>
    <row r="441" spans="1:4" ht="25.5" x14ac:dyDescent="0.25">
      <c r="A441" s="87"/>
      <c r="B441" s="88" t="s">
        <v>1794</v>
      </c>
      <c r="C441" s="89" t="s">
        <v>1795</v>
      </c>
      <c r="D441" s="90">
        <v>239.23</v>
      </c>
    </row>
    <row r="442" spans="1:4" x14ac:dyDescent="0.25">
      <c r="A442" s="87"/>
      <c r="B442" s="88" t="s">
        <v>1796</v>
      </c>
      <c r="C442" s="89" t="s">
        <v>1797</v>
      </c>
      <c r="D442" s="90">
        <v>424.62</v>
      </c>
    </row>
    <row r="443" spans="1:4" x14ac:dyDescent="0.25">
      <c r="A443" s="87"/>
      <c r="B443" s="88" t="s">
        <v>1798</v>
      </c>
      <c r="C443" s="89" t="s">
        <v>1799</v>
      </c>
      <c r="D443" s="90">
        <v>501.54</v>
      </c>
    </row>
    <row r="444" spans="1:4" x14ac:dyDescent="0.25">
      <c r="A444" s="87"/>
      <c r="B444" s="95" t="s">
        <v>1800</v>
      </c>
      <c r="C444" s="93" t="s">
        <v>1801</v>
      </c>
      <c r="D444" s="90">
        <v>565.22</v>
      </c>
    </row>
    <row r="445" spans="1:4" x14ac:dyDescent="0.25">
      <c r="A445" s="87"/>
      <c r="B445" s="95" t="s">
        <v>1802</v>
      </c>
      <c r="C445" s="93" t="s">
        <v>1803</v>
      </c>
      <c r="D445" s="90">
        <v>86.15</v>
      </c>
    </row>
    <row r="446" spans="1:4" x14ac:dyDescent="0.25">
      <c r="A446" s="87"/>
      <c r="B446" s="95" t="s">
        <v>1804</v>
      </c>
      <c r="C446" s="93" t="s">
        <v>1805</v>
      </c>
      <c r="D446" s="101">
        <v>380.37</v>
      </c>
    </row>
    <row r="447" spans="1:4" x14ac:dyDescent="0.25">
      <c r="A447" s="87"/>
      <c r="B447" s="95" t="s">
        <v>1806</v>
      </c>
      <c r="C447" s="93" t="s">
        <v>1807</v>
      </c>
      <c r="D447" s="90">
        <v>167.85</v>
      </c>
    </row>
    <row r="448" spans="1:4" ht="25.5" x14ac:dyDescent="0.25">
      <c r="A448" s="87"/>
      <c r="B448" s="95" t="s">
        <v>1808</v>
      </c>
      <c r="C448" s="93" t="s">
        <v>1809</v>
      </c>
      <c r="D448" s="90">
        <v>160.55000000000001</v>
      </c>
    </row>
    <row r="449" spans="1:4" x14ac:dyDescent="0.25">
      <c r="A449" s="87"/>
      <c r="B449" s="95" t="s">
        <v>1810</v>
      </c>
      <c r="C449" s="93" t="s">
        <v>1811</v>
      </c>
      <c r="D449" s="90">
        <v>260.27</v>
      </c>
    </row>
    <row r="450" spans="1:4" ht="25.5" x14ac:dyDescent="0.25">
      <c r="A450" s="87"/>
      <c r="B450" s="95" t="s">
        <v>1812</v>
      </c>
      <c r="C450" s="93" t="s">
        <v>1813</v>
      </c>
      <c r="D450" s="90">
        <v>142.15</v>
      </c>
    </row>
    <row r="451" spans="1:4" x14ac:dyDescent="0.25">
      <c r="A451" s="87"/>
      <c r="B451" s="95" t="s">
        <v>1814</v>
      </c>
      <c r="C451" s="93" t="s">
        <v>1815</v>
      </c>
      <c r="D451" s="90">
        <v>238.51</v>
      </c>
    </row>
    <row r="452" spans="1:4" x14ac:dyDescent="0.25">
      <c r="A452" s="87"/>
      <c r="B452" s="99" t="s">
        <v>1816</v>
      </c>
      <c r="C452" s="98" t="s">
        <v>1817</v>
      </c>
      <c r="D452" s="90">
        <v>250.08</v>
      </c>
    </row>
    <row r="453" spans="1:4" x14ac:dyDescent="0.25">
      <c r="A453" s="87"/>
      <c r="B453" s="95" t="s">
        <v>1818</v>
      </c>
      <c r="C453" s="93" t="s">
        <v>1819</v>
      </c>
      <c r="D453" s="90">
        <v>171.65</v>
      </c>
    </row>
    <row r="454" spans="1:4" x14ac:dyDescent="0.25">
      <c r="A454" s="87"/>
      <c r="B454" s="88" t="s">
        <v>1820</v>
      </c>
      <c r="C454" s="89" t="s">
        <v>1821</v>
      </c>
      <c r="D454" s="90">
        <v>303.85000000000002</v>
      </c>
    </row>
    <row r="455" spans="1:4" x14ac:dyDescent="0.25">
      <c r="A455" s="87"/>
      <c r="B455" s="88" t="s">
        <v>1822</v>
      </c>
      <c r="C455" s="89" t="s">
        <v>1823</v>
      </c>
      <c r="D455" s="90">
        <v>349.23</v>
      </c>
    </row>
    <row r="456" spans="1:4" x14ac:dyDescent="0.25">
      <c r="A456" s="87"/>
      <c r="B456" s="95" t="s">
        <v>1824</v>
      </c>
      <c r="C456" s="93" t="s">
        <v>1825</v>
      </c>
      <c r="D456" s="90">
        <v>185.31</v>
      </c>
    </row>
    <row r="457" spans="1:4" x14ac:dyDescent="0.25">
      <c r="A457" s="87"/>
      <c r="B457" s="95" t="s">
        <v>1826</v>
      </c>
      <c r="C457" s="93" t="s">
        <v>1827</v>
      </c>
      <c r="D457" s="90">
        <v>86.31</v>
      </c>
    </row>
    <row r="458" spans="1:4" x14ac:dyDescent="0.25">
      <c r="A458" s="87"/>
      <c r="B458" s="88" t="s">
        <v>1828</v>
      </c>
      <c r="C458" s="89" t="s">
        <v>1829</v>
      </c>
      <c r="D458" s="90">
        <v>593.85</v>
      </c>
    </row>
    <row r="459" spans="1:4" x14ac:dyDescent="0.25">
      <c r="A459" s="87"/>
      <c r="B459" s="88" t="s">
        <v>1830</v>
      </c>
      <c r="C459" s="89" t="s">
        <v>1831</v>
      </c>
      <c r="D459" s="90">
        <v>542.38</v>
      </c>
    </row>
    <row r="460" spans="1:4" ht="25.5" x14ac:dyDescent="0.25">
      <c r="A460" s="87"/>
      <c r="B460" s="88" t="s">
        <v>1832</v>
      </c>
      <c r="C460" s="89" t="s">
        <v>1833</v>
      </c>
      <c r="D460" s="90">
        <v>735.38</v>
      </c>
    </row>
    <row r="461" spans="1:4" x14ac:dyDescent="0.25">
      <c r="A461" s="87"/>
      <c r="B461" s="88" t="s">
        <v>1834</v>
      </c>
      <c r="C461" s="89" t="s">
        <v>1835</v>
      </c>
      <c r="D461" s="90">
        <v>176.92</v>
      </c>
    </row>
    <row r="462" spans="1:4" x14ac:dyDescent="0.25">
      <c r="A462" s="87"/>
      <c r="B462" s="88" t="s">
        <v>1836</v>
      </c>
      <c r="C462" s="89" t="s">
        <v>1837</v>
      </c>
      <c r="D462" s="90">
        <v>723.85</v>
      </c>
    </row>
    <row r="463" spans="1:4" x14ac:dyDescent="0.25">
      <c r="A463" s="87"/>
      <c r="B463" s="88" t="s">
        <v>1838</v>
      </c>
      <c r="C463" s="89" t="s">
        <v>1839</v>
      </c>
      <c r="D463" s="90">
        <v>699.23</v>
      </c>
    </row>
    <row r="464" spans="1:4" x14ac:dyDescent="0.25">
      <c r="A464" s="87"/>
      <c r="B464" s="88" t="s">
        <v>1840</v>
      </c>
      <c r="C464" s="89" t="s">
        <v>1841</v>
      </c>
      <c r="D464" s="90">
        <v>445.38</v>
      </c>
    </row>
    <row r="465" spans="1:4" x14ac:dyDescent="0.25">
      <c r="A465" s="87"/>
      <c r="B465" s="95" t="s">
        <v>1842</v>
      </c>
      <c r="C465" s="93" t="s">
        <v>1843</v>
      </c>
      <c r="D465" s="90">
        <v>203.85</v>
      </c>
    </row>
    <row r="466" spans="1:4" x14ac:dyDescent="0.25">
      <c r="A466" s="87"/>
      <c r="B466" s="95" t="s">
        <v>1844</v>
      </c>
      <c r="C466" s="93" t="s">
        <v>1845</v>
      </c>
      <c r="D466" s="90">
        <v>204.62</v>
      </c>
    </row>
    <row r="467" spans="1:4" x14ac:dyDescent="0.25">
      <c r="A467" s="87"/>
      <c r="B467" s="95" t="s">
        <v>1846</v>
      </c>
      <c r="C467" s="93" t="s">
        <v>1847</v>
      </c>
      <c r="D467" s="90">
        <v>697.28</v>
      </c>
    </row>
    <row r="468" spans="1:4" x14ac:dyDescent="0.25">
      <c r="A468" s="87"/>
      <c r="B468" s="88" t="s">
        <v>1848</v>
      </c>
      <c r="C468" s="89" t="s">
        <v>1849</v>
      </c>
      <c r="D468" s="90">
        <v>253.85</v>
      </c>
    </row>
    <row r="469" spans="1:4" x14ac:dyDescent="0.25">
      <c r="A469" s="87"/>
      <c r="B469" s="95" t="s">
        <v>1850</v>
      </c>
      <c r="C469" s="93" t="s">
        <v>1851</v>
      </c>
      <c r="D469" s="90">
        <v>333.85</v>
      </c>
    </row>
    <row r="470" spans="1:4" x14ac:dyDescent="0.25">
      <c r="A470" s="87"/>
      <c r="B470" s="95" t="s">
        <v>1852</v>
      </c>
      <c r="C470" s="93" t="s">
        <v>1853</v>
      </c>
      <c r="D470" s="90">
        <v>333.85</v>
      </c>
    </row>
    <row r="471" spans="1:4" x14ac:dyDescent="0.25">
      <c r="A471" s="87"/>
      <c r="B471" s="95" t="s">
        <v>1854</v>
      </c>
      <c r="C471" s="93" t="s">
        <v>1855</v>
      </c>
      <c r="D471" s="90">
        <v>273.08</v>
      </c>
    </row>
    <row r="472" spans="1:4" x14ac:dyDescent="0.25">
      <c r="A472" s="87"/>
      <c r="B472" s="88" t="s">
        <v>1856</v>
      </c>
      <c r="C472" s="89" t="s">
        <v>1857</v>
      </c>
      <c r="D472" s="90">
        <v>378.46</v>
      </c>
    </row>
    <row r="473" spans="1:4" x14ac:dyDescent="0.25">
      <c r="A473" s="87"/>
      <c r="B473" s="95" t="s">
        <v>1858</v>
      </c>
      <c r="C473" s="93" t="s">
        <v>1859</v>
      </c>
      <c r="D473" s="90">
        <v>284.44</v>
      </c>
    </row>
    <row r="474" spans="1:4" x14ac:dyDescent="0.25">
      <c r="A474" s="87"/>
      <c r="B474" s="95" t="s">
        <v>1860</v>
      </c>
      <c r="C474" s="93" t="s">
        <v>1861</v>
      </c>
      <c r="D474" s="90">
        <v>234.54</v>
      </c>
    </row>
    <row r="475" spans="1:4" x14ac:dyDescent="0.25">
      <c r="A475" s="87"/>
      <c r="B475" s="88" t="s">
        <v>1862</v>
      </c>
      <c r="C475" s="89" t="s">
        <v>1863</v>
      </c>
      <c r="D475" s="90">
        <v>412.31</v>
      </c>
    </row>
    <row r="476" spans="1:4" x14ac:dyDescent="0.25">
      <c r="A476" s="87"/>
      <c r="B476" s="95" t="s">
        <v>1864</v>
      </c>
      <c r="C476" s="93" t="s">
        <v>1865</v>
      </c>
      <c r="D476" s="90">
        <v>163.62</v>
      </c>
    </row>
    <row r="477" spans="1:4" x14ac:dyDescent="0.25">
      <c r="A477" s="87"/>
      <c r="B477" s="88" t="s">
        <v>1866</v>
      </c>
      <c r="C477" s="89" t="s">
        <v>1867</v>
      </c>
      <c r="D477" s="90">
        <v>280.92</v>
      </c>
    </row>
    <row r="478" spans="1:4" x14ac:dyDescent="0.25">
      <c r="A478" s="87"/>
      <c r="B478" s="88" t="s">
        <v>1868</v>
      </c>
      <c r="C478" s="89" t="s">
        <v>1869</v>
      </c>
      <c r="D478" s="90">
        <v>152.31</v>
      </c>
    </row>
    <row r="479" spans="1:4" x14ac:dyDescent="0.25">
      <c r="A479" s="87"/>
      <c r="B479" s="95" t="s">
        <v>1870</v>
      </c>
      <c r="C479" s="93" t="s">
        <v>1871</v>
      </c>
      <c r="D479" s="90">
        <v>773.08</v>
      </c>
    </row>
    <row r="480" spans="1:4" x14ac:dyDescent="0.25">
      <c r="A480" s="87"/>
      <c r="B480" s="88" t="s">
        <v>1872</v>
      </c>
      <c r="C480" s="89" t="s">
        <v>1873</v>
      </c>
      <c r="D480" s="90">
        <v>550</v>
      </c>
    </row>
    <row r="481" spans="1:4" x14ac:dyDescent="0.25">
      <c r="A481" s="87"/>
      <c r="B481" s="95" t="s">
        <v>1874</v>
      </c>
      <c r="C481" s="93" t="s">
        <v>1875</v>
      </c>
      <c r="D481" s="90">
        <v>313.14999999999998</v>
      </c>
    </row>
    <row r="482" spans="1:4" x14ac:dyDescent="0.25">
      <c r="A482" s="87"/>
      <c r="B482" s="88" t="s">
        <v>1876</v>
      </c>
      <c r="C482" s="89" t="s">
        <v>1877</v>
      </c>
      <c r="D482" s="90">
        <v>826.15</v>
      </c>
    </row>
    <row r="483" spans="1:4" x14ac:dyDescent="0.25">
      <c r="A483" s="87"/>
      <c r="B483" s="95" t="s">
        <v>1878</v>
      </c>
      <c r="C483" s="93" t="s">
        <v>1879</v>
      </c>
      <c r="D483" s="90">
        <v>73.849999999999994</v>
      </c>
    </row>
    <row r="484" spans="1:4" ht="25.5" x14ac:dyDescent="0.25">
      <c r="A484" s="87"/>
      <c r="B484" s="88" t="s">
        <v>1880</v>
      </c>
      <c r="C484" s="89" t="s">
        <v>1881</v>
      </c>
      <c r="D484" s="90">
        <v>202.31</v>
      </c>
    </row>
    <row r="485" spans="1:4" x14ac:dyDescent="0.25">
      <c r="A485" s="87"/>
      <c r="B485" s="95" t="s">
        <v>1882</v>
      </c>
      <c r="C485" s="93" t="s">
        <v>1883</v>
      </c>
      <c r="D485" s="90">
        <v>40.619999999999997</v>
      </c>
    </row>
    <row r="486" spans="1:4" x14ac:dyDescent="0.25">
      <c r="A486" s="87"/>
      <c r="B486" s="102" t="s">
        <v>1884</v>
      </c>
      <c r="C486" s="93" t="s">
        <v>1885</v>
      </c>
      <c r="D486" s="90">
        <v>132.31</v>
      </c>
    </row>
    <row r="487" spans="1:4" ht="25.5" x14ac:dyDescent="0.25">
      <c r="A487" s="87"/>
      <c r="B487" s="95" t="s">
        <v>1886</v>
      </c>
      <c r="C487" s="93" t="s">
        <v>1887</v>
      </c>
      <c r="D487" s="90">
        <v>48.23</v>
      </c>
    </row>
    <row r="488" spans="1:4" x14ac:dyDescent="0.25">
      <c r="A488" s="87"/>
      <c r="B488" s="95" t="s">
        <v>1888</v>
      </c>
      <c r="C488" s="93" t="s">
        <v>1889</v>
      </c>
      <c r="D488" s="90">
        <v>118.46</v>
      </c>
    </row>
    <row r="489" spans="1:4" x14ac:dyDescent="0.25">
      <c r="A489" s="87"/>
      <c r="B489" s="88" t="s">
        <v>1890</v>
      </c>
      <c r="C489" s="89" t="s">
        <v>1891</v>
      </c>
      <c r="D489" s="90">
        <v>27.92</v>
      </c>
    </row>
    <row r="490" spans="1:4" x14ac:dyDescent="0.25">
      <c r="A490" s="87"/>
      <c r="B490" s="88" t="s">
        <v>1892</v>
      </c>
      <c r="C490" s="89" t="s">
        <v>1893</v>
      </c>
      <c r="D490" s="90">
        <v>163.31</v>
      </c>
    </row>
    <row r="491" spans="1:4" x14ac:dyDescent="0.25">
      <c r="A491" s="87"/>
      <c r="B491" s="88" t="s">
        <v>1894</v>
      </c>
      <c r="C491" s="89" t="s">
        <v>1895</v>
      </c>
      <c r="D491" s="90">
        <v>21.15</v>
      </c>
    </row>
    <row r="492" spans="1:4" x14ac:dyDescent="0.25">
      <c r="A492" s="87"/>
      <c r="B492" s="95" t="s">
        <v>1896</v>
      </c>
      <c r="C492" s="93" t="s">
        <v>1897</v>
      </c>
      <c r="D492" s="90">
        <v>90.31</v>
      </c>
    </row>
    <row r="493" spans="1:4" x14ac:dyDescent="0.25">
      <c r="A493" s="87"/>
      <c r="B493" s="88" t="s">
        <v>1898</v>
      </c>
      <c r="C493" s="89" t="s">
        <v>1899</v>
      </c>
      <c r="D493" s="90">
        <v>202.31</v>
      </c>
    </row>
    <row r="494" spans="1:4" x14ac:dyDescent="0.25">
      <c r="A494" s="87"/>
      <c r="B494" s="102" t="s">
        <v>1900</v>
      </c>
      <c r="C494" s="93" t="s">
        <v>1901</v>
      </c>
      <c r="D494" s="90">
        <v>118.46</v>
      </c>
    </row>
    <row r="495" spans="1:4" x14ac:dyDescent="0.25">
      <c r="A495" s="87"/>
      <c r="B495" s="88" t="s">
        <v>1902</v>
      </c>
      <c r="C495" s="89" t="s">
        <v>1903</v>
      </c>
      <c r="D495" s="90">
        <v>795.38</v>
      </c>
    </row>
    <row r="496" spans="1:4" x14ac:dyDescent="0.25">
      <c r="A496" s="87"/>
      <c r="B496" s="88" t="s">
        <v>1904</v>
      </c>
      <c r="C496" s="89" t="s">
        <v>1905</v>
      </c>
      <c r="D496" s="90">
        <v>795.38</v>
      </c>
    </row>
    <row r="497" spans="1:4" x14ac:dyDescent="0.25">
      <c r="A497" s="87"/>
      <c r="B497" s="95" t="s">
        <v>1906</v>
      </c>
      <c r="C497" s="93" t="s">
        <v>1907</v>
      </c>
      <c r="D497" s="90">
        <v>30</v>
      </c>
    </row>
    <row r="498" spans="1:4" x14ac:dyDescent="0.25">
      <c r="A498" s="87"/>
      <c r="B498" s="88" t="s">
        <v>1908</v>
      </c>
      <c r="C498" s="89" t="s">
        <v>1909</v>
      </c>
      <c r="D498" s="90">
        <v>80.38</v>
      </c>
    </row>
    <row r="499" spans="1:4" x14ac:dyDescent="0.25">
      <c r="A499" s="87"/>
      <c r="B499" s="88" t="s">
        <v>1910</v>
      </c>
      <c r="C499" s="89" t="s">
        <v>1911</v>
      </c>
      <c r="D499" s="90">
        <v>174.31</v>
      </c>
    </row>
    <row r="500" spans="1:4" x14ac:dyDescent="0.25">
      <c r="A500" s="87"/>
      <c r="B500" s="88" t="s">
        <v>1912</v>
      </c>
      <c r="C500" s="89" t="s">
        <v>1913</v>
      </c>
      <c r="D500" s="90">
        <v>130</v>
      </c>
    </row>
    <row r="501" spans="1:4" x14ac:dyDescent="0.25">
      <c r="A501" s="87"/>
      <c r="B501" s="104" t="s">
        <v>1914</v>
      </c>
      <c r="C501" s="98" t="s">
        <v>1915</v>
      </c>
      <c r="D501" s="90">
        <v>166.31</v>
      </c>
    </row>
    <row r="502" spans="1:4" ht="25.5" x14ac:dyDescent="0.25">
      <c r="A502" s="87"/>
      <c r="B502" s="104" t="s">
        <v>1916</v>
      </c>
      <c r="C502" s="98" t="s">
        <v>1917</v>
      </c>
      <c r="D502" s="90">
        <v>166.31</v>
      </c>
    </row>
    <row r="503" spans="1:4" x14ac:dyDescent="0.25">
      <c r="A503" s="87"/>
      <c r="B503" s="88" t="s">
        <v>1918</v>
      </c>
      <c r="C503" s="89" t="s">
        <v>1919</v>
      </c>
      <c r="D503" s="90">
        <v>561.54</v>
      </c>
    </row>
    <row r="504" spans="1:4" x14ac:dyDescent="0.25">
      <c r="A504" s="87"/>
      <c r="B504" s="95" t="s">
        <v>1920</v>
      </c>
      <c r="C504" s="93" t="s">
        <v>1921</v>
      </c>
      <c r="D504" s="90">
        <v>60.92</v>
      </c>
    </row>
    <row r="505" spans="1:4" x14ac:dyDescent="0.25">
      <c r="A505" s="87"/>
      <c r="B505" s="95" t="s">
        <v>1922</v>
      </c>
      <c r="C505" s="93" t="s">
        <v>1923</v>
      </c>
      <c r="D505" s="90">
        <v>183.85</v>
      </c>
    </row>
    <row r="506" spans="1:4" x14ac:dyDescent="0.25">
      <c r="A506" s="87"/>
      <c r="B506" s="95" t="s">
        <v>1924</v>
      </c>
      <c r="C506" s="93" t="s">
        <v>1925</v>
      </c>
      <c r="D506" s="90">
        <v>35.54</v>
      </c>
    </row>
    <row r="507" spans="1:4" x14ac:dyDescent="0.25">
      <c r="A507" s="87"/>
      <c r="B507" s="95" t="s">
        <v>1926</v>
      </c>
      <c r="C507" s="93" t="s">
        <v>1927</v>
      </c>
      <c r="D507" s="90">
        <v>118.46</v>
      </c>
    </row>
    <row r="508" spans="1:4" x14ac:dyDescent="0.25">
      <c r="A508" s="87"/>
      <c r="B508" s="88" t="s">
        <v>1928</v>
      </c>
      <c r="C508" s="89" t="s">
        <v>1929</v>
      </c>
      <c r="D508" s="90">
        <v>202.31</v>
      </c>
    </row>
    <row r="509" spans="1:4" ht="25.5" x14ac:dyDescent="0.25">
      <c r="A509" s="87"/>
      <c r="B509" s="95" t="s">
        <v>1930</v>
      </c>
      <c r="C509" s="93" t="s">
        <v>1931</v>
      </c>
      <c r="D509" s="90">
        <v>82.92</v>
      </c>
    </row>
    <row r="510" spans="1:4" x14ac:dyDescent="0.25">
      <c r="A510" s="87"/>
      <c r="B510" s="95" t="s">
        <v>1932</v>
      </c>
      <c r="C510" s="93" t="s">
        <v>1933</v>
      </c>
      <c r="D510" s="90">
        <v>191.23</v>
      </c>
    </row>
    <row r="511" spans="1:4" x14ac:dyDescent="0.25">
      <c r="A511" s="87"/>
      <c r="B511" s="88" t="s">
        <v>1934</v>
      </c>
      <c r="C511" s="89" t="s">
        <v>1935</v>
      </c>
      <c r="D511" s="90">
        <v>202.31</v>
      </c>
    </row>
    <row r="512" spans="1:4" ht="25.5" x14ac:dyDescent="0.25">
      <c r="A512" s="87"/>
      <c r="B512" s="88" t="s">
        <v>1936</v>
      </c>
      <c r="C512" s="89" t="s">
        <v>1937</v>
      </c>
      <c r="D512" s="90">
        <v>26.23</v>
      </c>
    </row>
    <row r="513" spans="1:4" x14ac:dyDescent="0.25">
      <c r="A513" s="87"/>
      <c r="B513" s="95" t="s">
        <v>1938</v>
      </c>
      <c r="C513" s="93" t="s">
        <v>1939</v>
      </c>
      <c r="D513" s="90">
        <v>16.920000000000002</v>
      </c>
    </row>
    <row r="514" spans="1:4" x14ac:dyDescent="0.25">
      <c r="A514" s="87"/>
      <c r="B514" s="95" t="s">
        <v>1940</v>
      </c>
      <c r="C514" s="93" t="s">
        <v>1941</v>
      </c>
      <c r="D514" s="90">
        <v>185.31</v>
      </c>
    </row>
    <row r="515" spans="1:4" x14ac:dyDescent="0.25">
      <c r="A515" s="87"/>
      <c r="B515" s="95" t="s">
        <v>1942</v>
      </c>
      <c r="C515" s="93" t="s">
        <v>1943</v>
      </c>
      <c r="D515" s="90">
        <v>6.77</v>
      </c>
    </row>
    <row r="516" spans="1:4" x14ac:dyDescent="0.25">
      <c r="A516" s="87"/>
      <c r="B516" s="95" t="s">
        <v>1944</v>
      </c>
      <c r="C516" s="93" t="s">
        <v>1945</v>
      </c>
      <c r="D516" s="90">
        <v>201.69</v>
      </c>
    </row>
    <row r="517" spans="1:4" x14ac:dyDescent="0.25">
      <c r="A517" s="87"/>
      <c r="B517" s="88" t="s">
        <v>1946</v>
      </c>
      <c r="C517" s="89" t="s">
        <v>1947</v>
      </c>
      <c r="D517" s="90">
        <v>32.15</v>
      </c>
    </row>
    <row r="518" spans="1:4" x14ac:dyDescent="0.25">
      <c r="A518" s="87"/>
      <c r="B518" s="95" t="s">
        <v>1948</v>
      </c>
      <c r="C518" s="93" t="s">
        <v>1949</v>
      </c>
      <c r="D518" s="90">
        <v>43.15</v>
      </c>
    </row>
    <row r="519" spans="1:4" x14ac:dyDescent="0.25">
      <c r="A519" s="87"/>
      <c r="B519" s="88" t="s">
        <v>1950</v>
      </c>
      <c r="C519" s="89" t="s">
        <v>1951</v>
      </c>
      <c r="D519" s="90">
        <v>14.38</v>
      </c>
    </row>
    <row r="520" spans="1:4" x14ac:dyDescent="0.25">
      <c r="A520" s="87"/>
      <c r="B520" s="88" t="s">
        <v>1952</v>
      </c>
      <c r="C520" s="89" t="s">
        <v>1953</v>
      </c>
      <c r="D520" s="90">
        <v>130</v>
      </c>
    </row>
    <row r="521" spans="1:4" x14ac:dyDescent="0.25">
      <c r="A521" s="87"/>
      <c r="B521" s="88" t="s">
        <v>1954</v>
      </c>
      <c r="C521" s="89" t="s">
        <v>1955</v>
      </c>
      <c r="D521" s="90">
        <v>86.15</v>
      </c>
    </row>
    <row r="522" spans="1:4" x14ac:dyDescent="0.25">
      <c r="A522" s="87"/>
      <c r="B522" s="95" t="s">
        <v>1956</v>
      </c>
      <c r="C522" s="93" t="s">
        <v>1957</v>
      </c>
      <c r="D522" s="90">
        <v>72.77</v>
      </c>
    </row>
    <row r="523" spans="1:4" x14ac:dyDescent="0.25">
      <c r="A523" s="87"/>
      <c r="B523" s="95" t="s">
        <v>1958</v>
      </c>
      <c r="C523" s="93" t="s">
        <v>1959</v>
      </c>
      <c r="D523" s="90">
        <v>47.69</v>
      </c>
    </row>
    <row r="524" spans="1:4" x14ac:dyDescent="0.25">
      <c r="A524" s="87"/>
      <c r="B524" s="95" t="s">
        <v>1960</v>
      </c>
      <c r="C524" s="93" t="s">
        <v>1961</v>
      </c>
      <c r="D524" s="90">
        <v>50</v>
      </c>
    </row>
    <row r="525" spans="1:4" x14ac:dyDescent="0.25">
      <c r="A525" s="87"/>
      <c r="B525" s="88" t="s">
        <v>1962</v>
      </c>
      <c r="C525" s="89" t="s">
        <v>1963</v>
      </c>
      <c r="D525" s="90">
        <v>50</v>
      </c>
    </row>
    <row r="526" spans="1:4" x14ac:dyDescent="0.25">
      <c r="A526" s="87"/>
      <c r="B526" s="88" t="s">
        <v>1964</v>
      </c>
      <c r="C526" s="89" t="s">
        <v>1965</v>
      </c>
      <c r="D526" s="90">
        <v>23.69</v>
      </c>
    </row>
    <row r="527" spans="1:4" x14ac:dyDescent="0.25">
      <c r="A527" s="87"/>
      <c r="B527" s="95" t="s">
        <v>1966</v>
      </c>
      <c r="C527" s="93" t="s">
        <v>1967</v>
      </c>
      <c r="D527" s="90">
        <v>11</v>
      </c>
    </row>
    <row r="528" spans="1:4" x14ac:dyDescent="0.25">
      <c r="A528" s="87"/>
      <c r="B528" s="95" t="s">
        <v>1968</v>
      </c>
      <c r="C528" s="93" t="s">
        <v>1969</v>
      </c>
      <c r="D528" s="90">
        <v>21.15</v>
      </c>
    </row>
    <row r="529" spans="1:4" x14ac:dyDescent="0.25">
      <c r="A529" s="87"/>
      <c r="B529" s="95" t="s">
        <v>1970</v>
      </c>
      <c r="C529" s="93" t="s">
        <v>1971</v>
      </c>
      <c r="D529" s="90">
        <v>56.69</v>
      </c>
    </row>
    <row r="530" spans="1:4" x14ac:dyDescent="0.25">
      <c r="A530" s="87"/>
      <c r="B530" s="95" t="s">
        <v>1972</v>
      </c>
      <c r="C530" s="93" t="s">
        <v>1973</v>
      </c>
      <c r="D530" s="90">
        <v>120</v>
      </c>
    </row>
    <row r="531" spans="1:4" x14ac:dyDescent="0.25">
      <c r="A531" s="87"/>
      <c r="B531" s="95" t="s">
        <v>1974</v>
      </c>
      <c r="C531" s="93" t="s">
        <v>1975</v>
      </c>
      <c r="D531" s="90">
        <v>24.69</v>
      </c>
    </row>
    <row r="532" spans="1:4" x14ac:dyDescent="0.25">
      <c r="A532" s="87"/>
      <c r="B532" s="88" t="s">
        <v>1976</v>
      </c>
      <c r="C532" s="89" t="s">
        <v>1977</v>
      </c>
      <c r="D532" s="90">
        <v>14.38</v>
      </c>
    </row>
    <row r="533" spans="1:4" ht="25.5" x14ac:dyDescent="0.25">
      <c r="A533" s="87"/>
      <c r="B533" s="88" t="s">
        <v>1978</v>
      </c>
      <c r="C533" s="89" t="s">
        <v>1979</v>
      </c>
      <c r="D533" s="90">
        <v>227.62</v>
      </c>
    </row>
    <row r="534" spans="1:4" x14ac:dyDescent="0.25">
      <c r="A534" s="87"/>
      <c r="B534" s="88" t="s">
        <v>1980</v>
      </c>
      <c r="C534" s="89" t="s">
        <v>1981</v>
      </c>
      <c r="D534" s="90">
        <v>636.91999999999996</v>
      </c>
    </row>
    <row r="535" spans="1:4" x14ac:dyDescent="0.25">
      <c r="A535" s="87"/>
      <c r="B535" s="88" t="s">
        <v>1982</v>
      </c>
      <c r="C535" s="89" t="s">
        <v>1983</v>
      </c>
      <c r="D535" s="90">
        <v>121</v>
      </c>
    </row>
    <row r="536" spans="1:4" x14ac:dyDescent="0.25">
      <c r="A536" s="87"/>
      <c r="B536" s="88" t="s">
        <v>1984</v>
      </c>
      <c r="C536" s="89" t="s">
        <v>1985</v>
      </c>
      <c r="D536" s="90">
        <v>130.31</v>
      </c>
    </row>
    <row r="537" spans="1:4" x14ac:dyDescent="0.25">
      <c r="A537" s="87"/>
      <c r="B537" s="95" t="s">
        <v>1986</v>
      </c>
      <c r="C537" s="93" t="s">
        <v>1987</v>
      </c>
      <c r="D537" s="90">
        <v>11.85</v>
      </c>
    </row>
    <row r="538" spans="1:4" ht="25.5" x14ac:dyDescent="0.25">
      <c r="A538" s="87"/>
      <c r="B538" s="88" t="s">
        <v>1988</v>
      </c>
      <c r="C538" s="89" t="s">
        <v>1989</v>
      </c>
      <c r="D538" s="90">
        <v>215.77</v>
      </c>
    </row>
    <row r="539" spans="1:4" x14ac:dyDescent="0.25">
      <c r="A539" s="87"/>
      <c r="B539" s="102" t="s">
        <v>1990</v>
      </c>
      <c r="C539" s="93" t="s">
        <v>1991</v>
      </c>
      <c r="D539" s="90">
        <v>202.31</v>
      </c>
    </row>
    <row r="540" spans="1:4" x14ac:dyDescent="0.25">
      <c r="A540" s="87"/>
      <c r="B540" s="95" t="s">
        <v>1992</v>
      </c>
      <c r="C540" s="93" t="s">
        <v>1993</v>
      </c>
      <c r="D540" s="90">
        <v>111.89</v>
      </c>
    </row>
    <row r="541" spans="1:4" x14ac:dyDescent="0.25">
      <c r="A541" s="87"/>
      <c r="B541" s="95" t="s">
        <v>1994</v>
      </c>
      <c r="C541" s="93" t="s">
        <v>1995</v>
      </c>
      <c r="D541" s="90">
        <v>198.85</v>
      </c>
    </row>
    <row r="542" spans="1:4" x14ac:dyDescent="0.25">
      <c r="A542" s="87"/>
      <c r="B542" s="95" t="s">
        <v>1996</v>
      </c>
      <c r="C542" s="93" t="s">
        <v>1997</v>
      </c>
      <c r="D542" s="90">
        <v>32.15</v>
      </c>
    </row>
    <row r="543" spans="1:4" x14ac:dyDescent="0.25">
      <c r="A543" s="87"/>
      <c r="B543" s="95" t="s">
        <v>1998</v>
      </c>
      <c r="C543" s="93" t="s">
        <v>1999</v>
      </c>
      <c r="D543" s="90">
        <v>283.08</v>
      </c>
    </row>
    <row r="544" spans="1:4" x14ac:dyDescent="0.25">
      <c r="A544" s="87"/>
      <c r="B544" s="88" t="s">
        <v>2000</v>
      </c>
      <c r="C544" s="89" t="s">
        <v>2001</v>
      </c>
      <c r="D544" s="90">
        <v>34.619999999999997</v>
      </c>
    </row>
    <row r="545" spans="1:4" x14ac:dyDescent="0.25">
      <c r="A545" s="87"/>
      <c r="B545" s="88" t="s">
        <v>2002</v>
      </c>
      <c r="C545" s="89" t="s">
        <v>2003</v>
      </c>
      <c r="D545" s="90">
        <v>15.38</v>
      </c>
    </row>
    <row r="546" spans="1:4" ht="25.5" x14ac:dyDescent="0.25">
      <c r="A546" s="87"/>
      <c r="B546" s="88" t="s">
        <v>2004</v>
      </c>
      <c r="C546" s="89" t="s">
        <v>2005</v>
      </c>
      <c r="D546" s="90">
        <v>34.619999999999997</v>
      </c>
    </row>
    <row r="547" spans="1:4" x14ac:dyDescent="0.25">
      <c r="A547" s="87"/>
      <c r="B547" s="95" t="s">
        <v>2006</v>
      </c>
      <c r="C547" s="93" t="s">
        <v>2007</v>
      </c>
      <c r="D547" s="90">
        <v>32.15</v>
      </c>
    </row>
    <row r="548" spans="1:4" x14ac:dyDescent="0.25">
      <c r="A548" s="87"/>
      <c r="B548" s="95" t="s">
        <v>2008</v>
      </c>
      <c r="C548" s="93" t="s">
        <v>2009</v>
      </c>
      <c r="D548" s="90">
        <v>370</v>
      </c>
    </row>
    <row r="549" spans="1:4" x14ac:dyDescent="0.25">
      <c r="A549" s="87"/>
      <c r="B549" s="88" t="s">
        <v>2010</v>
      </c>
      <c r="C549" s="89" t="s">
        <v>2011</v>
      </c>
      <c r="D549" s="90">
        <v>452.31</v>
      </c>
    </row>
    <row r="550" spans="1:4" x14ac:dyDescent="0.25">
      <c r="A550" s="87"/>
      <c r="B550" s="88" t="s">
        <v>2012</v>
      </c>
      <c r="C550" s="89" t="s">
        <v>2013</v>
      </c>
      <c r="D550" s="90">
        <v>26.92</v>
      </c>
    </row>
    <row r="551" spans="1:4" x14ac:dyDescent="0.25">
      <c r="A551" s="87"/>
      <c r="B551" s="88" t="s">
        <v>2014</v>
      </c>
      <c r="C551" s="89" t="s">
        <v>2015</v>
      </c>
      <c r="D551" s="90">
        <v>126.92</v>
      </c>
    </row>
    <row r="552" spans="1:4" x14ac:dyDescent="0.25">
      <c r="A552" s="87"/>
      <c r="B552" s="88" t="s">
        <v>2016</v>
      </c>
      <c r="C552" s="89" t="s">
        <v>2017</v>
      </c>
      <c r="D552" s="90">
        <v>250</v>
      </c>
    </row>
    <row r="553" spans="1:4" x14ac:dyDescent="0.25">
      <c r="A553" s="87"/>
      <c r="B553" s="88" t="s">
        <v>2018</v>
      </c>
      <c r="C553" s="89" t="s">
        <v>2019</v>
      </c>
      <c r="D553" s="90">
        <v>417.15</v>
      </c>
    </row>
    <row r="554" spans="1:4" x14ac:dyDescent="0.25">
      <c r="A554" s="87"/>
      <c r="B554" s="95" t="s">
        <v>2020</v>
      </c>
      <c r="C554" s="93" t="s">
        <v>2021</v>
      </c>
      <c r="D554" s="90">
        <v>161.62</v>
      </c>
    </row>
    <row r="555" spans="1:4" x14ac:dyDescent="0.25">
      <c r="A555" s="87"/>
      <c r="B555" s="88" t="s">
        <v>2022</v>
      </c>
      <c r="C555" s="89" t="s">
        <v>2023</v>
      </c>
      <c r="D555" s="90">
        <v>216.62</v>
      </c>
    </row>
    <row r="556" spans="1:4" ht="25.5" x14ac:dyDescent="0.25">
      <c r="A556" s="87"/>
      <c r="B556" s="88" t="s">
        <v>2024</v>
      </c>
      <c r="C556" s="89" t="s">
        <v>2025</v>
      </c>
      <c r="D556" s="90">
        <v>361.31</v>
      </c>
    </row>
    <row r="557" spans="1:4" x14ac:dyDescent="0.25">
      <c r="A557" s="87"/>
      <c r="B557" s="95" t="s">
        <v>2026</v>
      </c>
      <c r="C557" s="93" t="s">
        <v>2027</v>
      </c>
      <c r="D557" s="90">
        <v>77.849999999999994</v>
      </c>
    </row>
    <row r="558" spans="1:4" x14ac:dyDescent="0.25">
      <c r="A558" s="87"/>
      <c r="B558" s="88" t="s">
        <v>2028</v>
      </c>
      <c r="C558" s="89" t="s">
        <v>2029</v>
      </c>
      <c r="D558" s="90">
        <v>629.54</v>
      </c>
    </row>
    <row r="559" spans="1:4" x14ac:dyDescent="0.25">
      <c r="A559" s="87"/>
      <c r="B559" s="88" t="s">
        <v>2030</v>
      </c>
      <c r="C559" s="89" t="s">
        <v>2031</v>
      </c>
      <c r="D559" s="90">
        <v>771.54</v>
      </c>
    </row>
    <row r="560" spans="1:4" x14ac:dyDescent="0.25">
      <c r="A560" s="87"/>
      <c r="B560" s="88" t="s">
        <v>2032</v>
      </c>
      <c r="C560" s="89" t="s">
        <v>2033</v>
      </c>
      <c r="D560" s="90">
        <v>175.38</v>
      </c>
    </row>
    <row r="561" spans="1:4" x14ac:dyDescent="0.25">
      <c r="A561" s="87"/>
      <c r="B561" s="95" t="s">
        <v>2034</v>
      </c>
      <c r="C561" s="93" t="s">
        <v>2035</v>
      </c>
      <c r="D561" s="90">
        <v>33</v>
      </c>
    </row>
    <row r="562" spans="1:4" x14ac:dyDescent="0.25">
      <c r="A562" s="87"/>
      <c r="B562" s="88" t="s">
        <v>2036</v>
      </c>
      <c r="C562" s="89" t="s">
        <v>2037</v>
      </c>
      <c r="D562" s="90">
        <v>218.46</v>
      </c>
    </row>
    <row r="563" spans="1:4" x14ac:dyDescent="0.25">
      <c r="A563" s="87"/>
      <c r="B563" s="95" t="s">
        <v>2038</v>
      </c>
      <c r="C563" s="93" t="s">
        <v>2039</v>
      </c>
      <c r="D563" s="90">
        <v>38.46</v>
      </c>
    </row>
    <row r="564" spans="1:4" x14ac:dyDescent="0.25">
      <c r="A564" s="87"/>
      <c r="B564" s="88" t="s">
        <v>2040</v>
      </c>
      <c r="C564" s="89" t="s">
        <v>2041</v>
      </c>
      <c r="D564" s="90">
        <v>380.77</v>
      </c>
    </row>
    <row r="565" spans="1:4" x14ac:dyDescent="0.25">
      <c r="A565" s="87"/>
      <c r="B565" s="88" t="s">
        <v>2042</v>
      </c>
      <c r="C565" s="89" t="s">
        <v>2043</v>
      </c>
      <c r="D565" s="90">
        <v>584.62</v>
      </c>
    </row>
    <row r="566" spans="1:4" x14ac:dyDescent="0.25">
      <c r="A566" s="87"/>
      <c r="B566" s="88" t="s">
        <v>2044</v>
      </c>
      <c r="C566" s="89" t="s">
        <v>2045</v>
      </c>
      <c r="D566" s="90">
        <v>434.92</v>
      </c>
    </row>
    <row r="567" spans="1:4" ht="25.5" x14ac:dyDescent="0.25">
      <c r="A567" s="87"/>
      <c r="B567" s="88" t="s">
        <v>2046</v>
      </c>
      <c r="C567" s="89" t="s">
        <v>2047</v>
      </c>
      <c r="D567" s="90">
        <v>629.54</v>
      </c>
    </row>
    <row r="568" spans="1:4" x14ac:dyDescent="0.25">
      <c r="A568" s="87"/>
      <c r="B568" s="95" t="s">
        <v>2048</v>
      </c>
      <c r="C568" s="89" t="s">
        <v>2049</v>
      </c>
      <c r="D568" s="90">
        <v>570</v>
      </c>
    </row>
    <row r="569" spans="1:4" x14ac:dyDescent="0.25">
      <c r="A569" s="87"/>
      <c r="B569" s="95" t="s">
        <v>2050</v>
      </c>
      <c r="C569" s="89" t="s">
        <v>2051</v>
      </c>
      <c r="D569" s="90">
        <v>570</v>
      </c>
    </row>
    <row r="570" spans="1:4" x14ac:dyDescent="0.25">
      <c r="A570" s="87"/>
      <c r="B570" s="95" t="s">
        <v>2052</v>
      </c>
      <c r="C570" s="89" t="s">
        <v>2053</v>
      </c>
      <c r="D570" s="90">
        <v>570</v>
      </c>
    </row>
    <row r="571" spans="1:4" x14ac:dyDescent="0.25">
      <c r="A571" s="87"/>
      <c r="B571" s="88" t="s">
        <v>2054</v>
      </c>
      <c r="C571" s="89" t="s">
        <v>2055</v>
      </c>
      <c r="D571" s="90">
        <v>71.92</v>
      </c>
    </row>
    <row r="572" spans="1:4" x14ac:dyDescent="0.25">
      <c r="A572" s="87"/>
      <c r="B572" s="95" t="s">
        <v>2056</v>
      </c>
      <c r="C572" s="93" t="s">
        <v>2057</v>
      </c>
      <c r="D572" s="90">
        <v>99.23</v>
      </c>
    </row>
    <row r="573" spans="1:4" x14ac:dyDescent="0.25">
      <c r="A573" s="87"/>
      <c r="B573" s="95" t="s">
        <v>2058</v>
      </c>
      <c r="C573" s="93" t="s">
        <v>2059</v>
      </c>
      <c r="D573" s="90">
        <v>300</v>
      </c>
    </row>
    <row r="574" spans="1:4" x14ac:dyDescent="0.25">
      <c r="A574" s="87"/>
      <c r="B574" s="95" t="s">
        <v>2060</v>
      </c>
      <c r="C574" s="93" t="s">
        <v>2061</v>
      </c>
      <c r="D574" s="90">
        <v>99.23</v>
      </c>
    </row>
    <row r="575" spans="1:4" ht="25.5" x14ac:dyDescent="0.25">
      <c r="A575" s="87"/>
      <c r="B575" s="95" t="s">
        <v>2062</v>
      </c>
      <c r="C575" s="93" t="s">
        <v>2063</v>
      </c>
      <c r="D575" s="90">
        <v>167.54</v>
      </c>
    </row>
    <row r="576" spans="1:4" x14ac:dyDescent="0.25">
      <c r="A576" s="87"/>
      <c r="B576" s="95" t="s">
        <v>2064</v>
      </c>
      <c r="C576" s="93" t="s">
        <v>2065</v>
      </c>
      <c r="D576" s="90">
        <v>300</v>
      </c>
    </row>
    <row r="577" spans="1:4" x14ac:dyDescent="0.25">
      <c r="A577" s="87"/>
      <c r="B577" s="88" t="s">
        <v>2066</v>
      </c>
      <c r="C577" s="89" t="s">
        <v>2067</v>
      </c>
      <c r="D577" s="90">
        <v>138.77000000000001</v>
      </c>
    </row>
    <row r="578" spans="1:4" x14ac:dyDescent="0.25">
      <c r="A578" s="87"/>
      <c r="B578" s="88" t="s">
        <v>2068</v>
      </c>
      <c r="C578" s="89" t="s">
        <v>2069</v>
      </c>
      <c r="D578" s="90">
        <v>138.77000000000001</v>
      </c>
    </row>
    <row r="579" spans="1:4" x14ac:dyDescent="0.25">
      <c r="A579" s="87"/>
      <c r="B579" s="88" t="s">
        <v>2070</v>
      </c>
      <c r="C579" s="89" t="s">
        <v>2071</v>
      </c>
      <c r="D579" s="90">
        <v>95.38</v>
      </c>
    </row>
    <row r="580" spans="1:4" ht="25.5" x14ac:dyDescent="0.25">
      <c r="A580" s="87"/>
      <c r="B580" s="88" t="s">
        <v>2072</v>
      </c>
      <c r="C580" s="89" t="s">
        <v>2073</v>
      </c>
      <c r="D580" s="90">
        <v>361.54</v>
      </c>
    </row>
    <row r="581" spans="1:4" ht="25.5" x14ac:dyDescent="0.25">
      <c r="A581" s="87"/>
      <c r="B581" s="88" t="s">
        <v>2074</v>
      </c>
      <c r="C581" s="89" t="s">
        <v>2075</v>
      </c>
      <c r="D581" s="90">
        <v>295.31</v>
      </c>
    </row>
    <row r="582" spans="1:4" x14ac:dyDescent="0.25">
      <c r="A582" s="87"/>
      <c r="B582" s="88" t="s">
        <v>2076</v>
      </c>
      <c r="C582" s="97" t="s">
        <v>2077</v>
      </c>
      <c r="D582" s="90">
        <v>68.540000000000006</v>
      </c>
    </row>
    <row r="583" spans="1:4" x14ac:dyDescent="0.25">
      <c r="A583" s="87"/>
      <c r="B583" s="88" t="s">
        <v>2078</v>
      </c>
      <c r="C583" s="97" t="s">
        <v>2079</v>
      </c>
      <c r="D583" s="90">
        <v>59.23</v>
      </c>
    </row>
    <row r="584" spans="1:4" x14ac:dyDescent="0.25">
      <c r="A584" s="87"/>
      <c r="B584" s="88" t="s">
        <v>2080</v>
      </c>
      <c r="C584" s="97" t="s">
        <v>2081</v>
      </c>
      <c r="D584" s="90">
        <v>358.77</v>
      </c>
    </row>
    <row r="585" spans="1:4" x14ac:dyDescent="0.25">
      <c r="A585" s="87"/>
      <c r="B585" s="88" t="s">
        <v>2082</v>
      </c>
      <c r="C585" s="97" t="s">
        <v>2083</v>
      </c>
      <c r="D585" s="90">
        <v>320.77</v>
      </c>
    </row>
    <row r="586" spans="1:4" x14ac:dyDescent="0.25">
      <c r="A586" s="87"/>
      <c r="B586" s="88" t="s">
        <v>2084</v>
      </c>
      <c r="C586" s="97" t="s">
        <v>2085</v>
      </c>
      <c r="D586" s="90">
        <v>315.38</v>
      </c>
    </row>
    <row r="587" spans="1:4" x14ac:dyDescent="0.25">
      <c r="A587" s="87"/>
      <c r="B587" s="88" t="s">
        <v>2086</v>
      </c>
      <c r="C587" s="97" t="s">
        <v>2087</v>
      </c>
      <c r="D587" s="90">
        <v>1152.3399999999999</v>
      </c>
    </row>
    <row r="588" spans="1:4" x14ac:dyDescent="0.25">
      <c r="A588" s="87"/>
      <c r="B588" s="88" t="s">
        <v>2088</v>
      </c>
      <c r="C588" s="97" t="s">
        <v>2089</v>
      </c>
      <c r="D588" s="90">
        <v>374.85</v>
      </c>
    </row>
    <row r="589" spans="1:4" x14ac:dyDescent="0.25">
      <c r="A589" s="87"/>
      <c r="B589" s="88" t="s">
        <v>2090</v>
      </c>
      <c r="C589" s="97" t="s">
        <v>2091</v>
      </c>
      <c r="D589" s="90">
        <v>341</v>
      </c>
    </row>
    <row r="590" spans="1:4" x14ac:dyDescent="0.25">
      <c r="A590" s="87"/>
      <c r="B590" s="88" t="s">
        <v>2092</v>
      </c>
      <c r="C590" s="97" t="s">
        <v>2093</v>
      </c>
      <c r="D590" s="90">
        <v>34.619999999999997</v>
      </c>
    </row>
    <row r="591" spans="1:4" x14ac:dyDescent="0.25">
      <c r="A591" s="87"/>
      <c r="B591" s="88" t="s">
        <v>2094</v>
      </c>
      <c r="C591" s="97" t="s">
        <v>2095</v>
      </c>
      <c r="D591" s="90">
        <v>29.62</v>
      </c>
    </row>
    <row r="592" spans="1:4" x14ac:dyDescent="0.25">
      <c r="A592" s="87"/>
      <c r="B592" s="88" t="s">
        <v>2096</v>
      </c>
      <c r="C592" s="97" t="s">
        <v>2097</v>
      </c>
      <c r="D592" s="90">
        <v>71.540000000000006</v>
      </c>
    </row>
    <row r="593" spans="1:4" x14ac:dyDescent="0.25">
      <c r="A593" s="87"/>
      <c r="B593" s="88" t="s">
        <v>2098</v>
      </c>
      <c r="C593" s="97" t="s">
        <v>2099</v>
      </c>
      <c r="D593" s="90">
        <v>112.77</v>
      </c>
    </row>
    <row r="594" spans="1:4" x14ac:dyDescent="0.25">
      <c r="A594" s="87"/>
      <c r="B594" s="88" t="s">
        <v>2100</v>
      </c>
      <c r="C594" s="97" t="s">
        <v>2101</v>
      </c>
      <c r="D594" s="90">
        <v>291.37</v>
      </c>
    </row>
    <row r="595" spans="1:4" x14ac:dyDescent="0.25">
      <c r="A595" s="87"/>
      <c r="B595" s="88" t="s">
        <v>2102</v>
      </c>
      <c r="C595" s="97" t="s">
        <v>2103</v>
      </c>
      <c r="D595" s="90">
        <v>115</v>
      </c>
    </row>
    <row r="596" spans="1:4" ht="25.5" x14ac:dyDescent="0.25">
      <c r="A596" s="87"/>
      <c r="B596" s="88" t="s">
        <v>2104</v>
      </c>
      <c r="C596" s="97" t="s">
        <v>2105</v>
      </c>
      <c r="D596" s="90">
        <v>49.92</v>
      </c>
    </row>
    <row r="597" spans="1:4" x14ac:dyDescent="0.25">
      <c r="A597" s="87"/>
      <c r="B597" s="88" t="s">
        <v>2106</v>
      </c>
      <c r="C597" s="97" t="s">
        <v>2107</v>
      </c>
      <c r="D597" s="90">
        <v>97.31</v>
      </c>
    </row>
    <row r="598" spans="1:4" x14ac:dyDescent="0.25">
      <c r="A598" s="87"/>
      <c r="B598" s="88" t="s">
        <v>2108</v>
      </c>
      <c r="C598" s="97" t="s">
        <v>2109</v>
      </c>
      <c r="D598" s="90">
        <v>159.08000000000001</v>
      </c>
    </row>
    <row r="599" spans="1:4" x14ac:dyDescent="0.25">
      <c r="A599" s="87"/>
      <c r="B599" s="88" t="s">
        <v>2110</v>
      </c>
      <c r="C599" s="97" t="s">
        <v>2111</v>
      </c>
      <c r="D599" s="90">
        <v>112.98</v>
      </c>
    </row>
    <row r="600" spans="1:4" ht="25.5" x14ac:dyDescent="0.25">
      <c r="A600" s="87"/>
      <c r="B600" s="88" t="s">
        <v>2112</v>
      </c>
      <c r="C600" s="97" t="s">
        <v>2113</v>
      </c>
      <c r="D600" s="90">
        <v>53.31</v>
      </c>
    </row>
    <row r="601" spans="1:4" x14ac:dyDescent="0.25">
      <c r="A601" s="87"/>
      <c r="B601" s="88" t="s">
        <v>2114</v>
      </c>
      <c r="C601" s="97" t="s">
        <v>2115</v>
      </c>
      <c r="D601" s="90">
        <v>57.54</v>
      </c>
    </row>
    <row r="602" spans="1:4" x14ac:dyDescent="0.25">
      <c r="A602" s="87"/>
      <c r="B602" s="88" t="s">
        <v>2116</v>
      </c>
      <c r="C602" s="97" t="s">
        <v>2117</v>
      </c>
      <c r="D602" s="90">
        <v>388.38</v>
      </c>
    </row>
    <row r="603" spans="1:4" x14ac:dyDescent="0.25">
      <c r="A603" s="87"/>
      <c r="B603" s="88" t="s">
        <v>2118</v>
      </c>
      <c r="C603" s="97" t="s">
        <v>2119</v>
      </c>
      <c r="D603" s="90">
        <v>181.54</v>
      </c>
    </row>
    <row r="604" spans="1:4" ht="25.5" x14ac:dyDescent="0.25">
      <c r="A604" s="87"/>
      <c r="B604" s="88" t="s">
        <v>2120</v>
      </c>
      <c r="C604" s="97" t="s">
        <v>2121</v>
      </c>
      <c r="D604" s="90">
        <v>93.08</v>
      </c>
    </row>
    <row r="605" spans="1:4" x14ac:dyDescent="0.25">
      <c r="A605" s="87"/>
      <c r="B605" s="88" t="s">
        <v>2122</v>
      </c>
      <c r="C605" s="97" t="s">
        <v>2123</v>
      </c>
      <c r="D605" s="90">
        <v>106.14</v>
      </c>
    </row>
    <row r="606" spans="1:4" x14ac:dyDescent="0.25">
      <c r="A606" s="87"/>
      <c r="B606" s="88" t="s">
        <v>2124</v>
      </c>
      <c r="C606" s="97" t="s">
        <v>2125</v>
      </c>
      <c r="D606" s="90">
        <v>318.42</v>
      </c>
    </row>
    <row r="607" spans="1:4" x14ac:dyDescent="0.25">
      <c r="A607" s="87"/>
      <c r="B607" s="88" t="s">
        <v>2126</v>
      </c>
      <c r="C607" s="97" t="s">
        <v>2127</v>
      </c>
      <c r="D607" s="90">
        <v>10.77</v>
      </c>
    </row>
    <row r="608" spans="1:4" x14ac:dyDescent="0.25">
      <c r="A608" s="87"/>
      <c r="B608" s="88" t="s">
        <v>2128</v>
      </c>
      <c r="C608" s="97" t="s">
        <v>2129</v>
      </c>
      <c r="D608" s="90">
        <v>351.06</v>
      </c>
    </row>
    <row r="609" spans="1:4" ht="25.5" x14ac:dyDescent="0.25">
      <c r="A609" s="87"/>
      <c r="B609" s="88" t="s">
        <v>2130</v>
      </c>
      <c r="C609" s="97" t="s">
        <v>2131</v>
      </c>
      <c r="D609" s="90">
        <v>875.77</v>
      </c>
    </row>
    <row r="610" spans="1:4" x14ac:dyDescent="0.25">
      <c r="A610" s="87"/>
      <c r="B610" s="88" t="s">
        <v>2132</v>
      </c>
      <c r="C610" s="97" t="s">
        <v>2133</v>
      </c>
      <c r="D610" s="90">
        <v>2014.69</v>
      </c>
    </row>
    <row r="611" spans="1:4" x14ac:dyDescent="0.25">
      <c r="A611" s="87"/>
      <c r="B611" s="88" t="s">
        <v>2134</v>
      </c>
      <c r="C611" s="97" t="s">
        <v>2135</v>
      </c>
      <c r="D611" s="90">
        <v>966.15</v>
      </c>
    </row>
    <row r="612" spans="1:4" x14ac:dyDescent="0.25">
      <c r="A612" s="87"/>
      <c r="B612" s="88" t="s">
        <v>2136</v>
      </c>
      <c r="C612" s="97" t="s">
        <v>2137</v>
      </c>
      <c r="D612" s="90">
        <v>52.46</v>
      </c>
    </row>
    <row r="613" spans="1:4" x14ac:dyDescent="0.25">
      <c r="A613" s="87"/>
      <c r="B613" s="88" t="s">
        <v>2138</v>
      </c>
      <c r="C613" s="97" t="s">
        <v>2139</v>
      </c>
      <c r="D613" s="90">
        <v>384.69</v>
      </c>
    </row>
    <row r="614" spans="1:4" x14ac:dyDescent="0.25">
      <c r="A614" s="87"/>
      <c r="B614" s="88" t="s">
        <v>2140</v>
      </c>
      <c r="C614" s="97" t="s">
        <v>2141</v>
      </c>
      <c r="D614" s="90">
        <v>602.30999999999995</v>
      </c>
    </row>
    <row r="615" spans="1:4" x14ac:dyDescent="0.25">
      <c r="A615" s="87"/>
      <c r="B615" s="88" t="s">
        <v>2142</v>
      </c>
      <c r="C615" s="97" t="s">
        <v>2143</v>
      </c>
      <c r="D615" s="90">
        <v>2581.62</v>
      </c>
    </row>
    <row r="616" spans="1:4" x14ac:dyDescent="0.25">
      <c r="A616" s="87"/>
      <c r="B616" s="88" t="s">
        <v>2144</v>
      </c>
      <c r="C616" s="97" t="s">
        <v>2145</v>
      </c>
      <c r="D616" s="90">
        <v>44.08</v>
      </c>
    </row>
    <row r="617" spans="1:4" x14ac:dyDescent="0.25">
      <c r="A617" s="87"/>
      <c r="B617" s="88" t="s">
        <v>2146</v>
      </c>
      <c r="C617" s="97" t="s">
        <v>2147</v>
      </c>
      <c r="D617" s="90">
        <v>176</v>
      </c>
    </row>
    <row r="618" spans="1:4" x14ac:dyDescent="0.25">
      <c r="A618" s="87"/>
      <c r="B618" s="88" t="s">
        <v>2148</v>
      </c>
      <c r="C618" s="97" t="s">
        <v>2149</v>
      </c>
      <c r="D618" s="90">
        <v>396.61</v>
      </c>
    </row>
    <row r="619" spans="1:4" x14ac:dyDescent="0.25">
      <c r="A619" s="87"/>
      <c r="B619" s="88" t="s">
        <v>2150</v>
      </c>
      <c r="C619" s="97" t="s">
        <v>2151</v>
      </c>
      <c r="D619" s="90">
        <v>78.69</v>
      </c>
    </row>
    <row r="620" spans="1:4" x14ac:dyDescent="0.25">
      <c r="A620" s="87"/>
      <c r="B620" s="88" t="s">
        <v>2152</v>
      </c>
      <c r="C620" s="97" t="s">
        <v>2153</v>
      </c>
      <c r="D620" s="101">
        <v>289.97000000000003</v>
      </c>
    </row>
    <row r="621" spans="1:4" x14ac:dyDescent="0.25">
      <c r="A621" s="87"/>
      <c r="B621" s="88" t="s">
        <v>2154</v>
      </c>
      <c r="C621" s="97" t="s">
        <v>2155</v>
      </c>
      <c r="D621" s="90">
        <v>135.38</v>
      </c>
    </row>
    <row r="622" spans="1:4" x14ac:dyDescent="0.25">
      <c r="A622" s="87"/>
      <c r="B622" s="88" t="s">
        <v>2156</v>
      </c>
      <c r="C622" s="97" t="s">
        <v>2157</v>
      </c>
      <c r="D622" s="90">
        <v>77</v>
      </c>
    </row>
    <row r="623" spans="1:4" ht="25.5" x14ac:dyDescent="0.25">
      <c r="A623" s="87"/>
      <c r="B623" s="88" t="s">
        <v>2158</v>
      </c>
      <c r="C623" s="97" t="s">
        <v>2159</v>
      </c>
      <c r="D623" s="90">
        <v>390.77</v>
      </c>
    </row>
    <row r="624" spans="1:4" x14ac:dyDescent="0.25">
      <c r="A624" s="87"/>
      <c r="B624" s="88" t="s">
        <v>2160</v>
      </c>
      <c r="C624" s="97" t="s">
        <v>2161</v>
      </c>
      <c r="D624" s="90">
        <v>84.85</v>
      </c>
    </row>
    <row r="625" spans="1:4" x14ac:dyDescent="0.25">
      <c r="A625" s="87"/>
      <c r="B625" s="88" t="s">
        <v>2162</v>
      </c>
      <c r="C625" s="97" t="s">
        <v>2163</v>
      </c>
      <c r="D625" s="90">
        <v>640.4</v>
      </c>
    </row>
    <row r="626" spans="1:4" x14ac:dyDescent="0.25">
      <c r="A626" s="87"/>
      <c r="B626" s="88" t="s">
        <v>2164</v>
      </c>
      <c r="C626" s="97" t="s">
        <v>2165</v>
      </c>
      <c r="D626" s="90">
        <v>378.46</v>
      </c>
    </row>
    <row r="627" spans="1:4" x14ac:dyDescent="0.25">
      <c r="A627" s="87"/>
      <c r="B627" s="88" t="s">
        <v>2166</v>
      </c>
      <c r="C627" s="97" t="s">
        <v>2167</v>
      </c>
      <c r="D627" s="90">
        <v>402.31</v>
      </c>
    </row>
    <row r="628" spans="1:4" x14ac:dyDescent="0.25">
      <c r="A628" s="87"/>
      <c r="B628" s="88" t="s">
        <v>2168</v>
      </c>
      <c r="C628" s="97" t="s">
        <v>2169</v>
      </c>
      <c r="D628" s="90">
        <v>478.58</v>
      </c>
    </row>
    <row r="629" spans="1:4" x14ac:dyDescent="0.25">
      <c r="A629" s="87"/>
      <c r="B629" s="88" t="s">
        <v>2170</v>
      </c>
      <c r="C629" s="97" t="s">
        <v>2171</v>
      </c>
      <c r="D629" s="90">
        <v>608.08000000000004</v>
      </c>
    </row>
    <row r="630" spans="1:4" ht="25.5" x14ac:dyDescent="0.25">
      <c r="A630" s="87"/>
      <c r="B630" s="88" t="s">
        <v>2172</v>
      </c>
      <c r="C630" s="97" t="s">
        <v>2173</v>
      </c>
      <c r="D630" s="90">
        <v>322.31</v>
      </c>
    </row>
    <row r="631" spans="1:4" x14ac:dyDescent="0.25">
      <c r="A631" s="87"/>
      <c r="B631" s="88" t="s">
        <v>2174</v>
      </c>
      <c r="C631" s="97" t="s">
        <v>2175</v>
      </c>
      <c r="D631" s="90">
        <v>226.98</v>
      </c>
    </row>
    <row r="632" spans="1:4" ht="25.5" x14ac:dyDescent="0.25">
      <c r="A632" s="87"/>
      <c r="B632" s="88" t="s">
        <v>2176</v>
      </c>
      <c r="C632" s="97" t="s">
        <v>2177</v>
      </c>
      <c r="D632" s="101">
        <v>414.46</v>
      </c>
    </row>
    <row r="633" spans="1:4" x14ac:dyDescent="0.25">
      <c r="A633" s="87"/>
      <c r="B633" s="88" t="s">
        <v>2178</v>
      </c>
      <c r="C633" s="97" t="s">
        <v>2179</v>
      </c>
      <c r="D633" s="90">
        <v>156.54</v>
      </c>
    </row>
    <row r="634" spans="1:4" ht="25.5" x14ac:dyDescent="0.25">
      <c r="A634" s="87"/>
      <c r="B634" s="88" t="s">
        <v>2180</v>
      </c>
      <c r="C634" s="97" t="s">
        <v>2181</v>
      </c>
      <c r="D634" s="90">
        <v>64.31</v>
      </c>
    </row>
    <row r="635" spans="1:4" x14ac:dyDescent="0.25">
      <c r="A635" s="87"/>
      <c r="B635" s="88" t="s">
        <v>2182</v>
      </c>
      <c r="C635" s="97" t="s">
        <v>2183</v>
      </c>
      <c r="D635" s="90">
        <v>165</v>
      </c>
    </row>
    <row r="636" spans="1:4" ht="25.5" x14ac:dyDescent="0.25">
      <c r="A636" s="87"/>
      <c r="B636" s="88" t="s">
        <v>2184</v>
      </c>
      <c r="C636" s="97" t="s">
        <v>2185</v>
      </c>
      <c r="D636" s="90">
        <v>159</v>
      </c>
    </row>
    <row r="637" spans="1:4" ht="25.5" x14ac:dyDescent="0.25">
      <c r="A637" s="87"/>
      <c r="B637" s="88" t="s">
        <v>2186</v>
      </c>
      <c r="C637" s="97" t="s">
        <v>2187</v>
      </c>
      <c r="D637" s="90">
        <v>165</v>
      </c>
    </row>
    <row r="638" spans="1:4" x14ac:dyDescent="0.25">
      <c r="A638" s="87"/>
      <c r="B638" s="88" t="s">
        <v>2188</v>
      </c>
      <c r="C638" s="97" t="s">
        <v>2189</v>
      </c>
      <c r="D638" s="90">
        <v>676.92</v>
      </c>
    </row>
    <row r="639" spans="1:4" x14ac:dyDescent="0.25">
      <c r="A639" s="87"/>
      <c r="B639" s="88" t="s">
        <v>2190</v>
      </c>
      <c r="C639" s="97" t="s">
        <v>2191</v>
      </c>
      <c r="D639" s="90">
        <v>686.15</v>
      </c>
    </row>
    <row r="640" spans="1:4" x14ac:dyDescent="0.25">
      <c r="A640" s="87"/>
      <c r="B640" s="88" t="s">
        <v>2192</v>
      </c>
      <c r="C640" s="97" t="s">
        <v>2193</v>
      </c>
      <c r="D640" s="90">
        <v>124.31</v>
      </c>
    </row>
    <row r="641" spans="1:4" x14ac:dyDescent="0.25">
      <c r="A641" s="87"/>
      <c r="B641" s="88" t="s">
        <v>2194</v>
      </c>
      <c r="C641" s="97" t="s">
        <v>2195</v>
      </c>
      <c r="D641" s="90">
        <v>286</v>
      </c>
    </row>
    <row r="642" spans="1:4" x14ac:dyDescent="0.25">
      <c r="A642" s="87"/>
      <c r="B642" s="88" t="s">
        <v>2196</v>
      </c>
      <c r="C642" s="97" t="s">
        <v>2197</v>
      </c>
      <c r="D642" s="90">
        <v>426.46</v>
      </c>
    </row>
    <row r="643" spans="1:4" x14ac:dyDescent="0.25">
      <c r="A643" s="87"/>
      <c r="B643" s="88" t="s">
        <v>2198</v>
      </c>
      <c r="C643" s="97" t="s">
        <v>2199</v>
      </c>
      <c r="D643" s="90">
        <v>420.77</v>
      </c>
    </row>
    <row r="644" spans="1:4" x14ac:dyDescent="0.25">
      <c r="A644" s="87"/>
      <c r="B644" s="88" t="s">
        <v>2200</v>
      </c>
      <c r="C644" s="97" t="s">
        <v>2201</v>
      </c>
      <c r="D644" s="90">
        <v>225.38</v>
      </c>
    </row>
    <row r="645" spans="1:4" x14ac:dyDescent="0.25">
      <c r="A645" s="87"/>
      <c r="B645" s="88" t="s">
        <v>2202</v>
      </c>
      <c r="C645" s="97" t="s">
        <v>2203</v>
      </c>
      <c r="D645" s="90">
        <v>165.85</v>
      </c>
    </row>
    <row r="646" spans="1:4" x14ac:dyDescent="0.25">
      <c r="A646" s="87"/>
      <c r="B646" s="88" t="s">
        <v>2204</v>
      </c>
      <c r="C646" s="97" t="s">
        <v>2205</v>
      </c>
      <c r="D646" s="90">
        <v>128.07</v>
      </c>
    </row>
    <row r="647" spans="1:4" x14ac:dyDescent="0.25">
      <c r="A647" s="87"/>
      <c r="B647" s="88" t="s">
        <v>2206</v>
      </c>
      <c r="C647" s="97" t="s">
        <v>2207</v>
      </c>
      <c r="D647" s="90">
        <v>31.31</v>
      </c>
    </row>
    <row r="648" spans="1:4" x14ac:dyDescent="0.25">
      <c r="A648" s="87"/>
      <c r="B648" s="88" t="s">
        <v>2208</v>
      </c>
      <c r="C648" s="97" t="s">
        <v>2209</v>
      </c>
      <c r="D648" s="90">
        <v>106.62</v>
      </c>
    </row>
    <row r="649" spans="1:4" x14ac:dyDescent="0.25">
      <c r="A649" s="87"/>
      <c r="B649" s="88" t="s">
        <v>2210</v>
      </c>
      <c r="C649" s="97" t="s">
        <v>2211</v>
      </c>
      <c r="D649" s="90">
        <v>53.48</v>
      </c>
    </row>
    <row r="650" spans="1:4" x14ac:dyDescent="0.25">
      <c r="A650" s="87"/>
      <c r="B650" s="88" t="s">
        <v>2212</v>
      </c>
      <c r="C650" s="97" t="s">
        <v>2213</v>
      </c>
      <c r="D650" s="90">
        <v>66.849999999999994</v>
      </c>
    </row>
    <row r="651" spans="1:4" x14ac:dyDescent="0.25">
      <c r="A651" s="87"/>
      <c r="B651" s="88" t="s">
        <v>2214</v>
      </c>
      <c r="C651" s="97" t="s">
        <v>2215</v>
      </c>
      <c r="D651" s="90">
        <v>81.23</v>
      </c>
    </row>
    <row r="652" spans="1:4" ht="25.5" x14ac:dyDescent="0.25">
      <c r="A652" s="87"/>
      <c r="B652" s="88" t="s">
        <v>2216</v>
      </c>
      <c r="C652" s="97" t="s">
        <v>2217</v>
      </c>
      <c r="D652" s="90">
        <v>117.62</v>
      </c>
    </row>
    <row r="653" spans="1:4" x14ac:dyDescent="0.25">
      <c r="A653" s="87"/>
      <c r="B653" s="88" t="s">
        <v>2218</v>
      </c>
      <c r="C653" s="97" t="s">
        <v>2219</v>
      </c>
      <c r="D653" s="90">
        <v>79.540000000000006</v>
      </c>
    </row>
    <row r="654" spans="1:4" x14ac:dyDescent="0.25">
      <c r="A654" s="87"/>
      <c r="B654" s="88" t="s">
        <v>2220</v>
      </c>
      <c r="C654" s="97" t="s">
        <v>2221</v>
      </c>
      <c r="D654" s="90">
        <v>53.85</v>
      </c>
    </row>
    <row r="655" spans="1:4" x14ac:dyDescent="0.25">
      <c r="A655" s="87"/>
      <c r="B655" s="88" t="s">
        <v>2222</v>
      </c>
      <c r="C655" s="97" t="s">
        <v>2223</v>
      </c>
      <c r="D655" s="90">
        <v>190.77</v>
      </c>
    </row>
    <row r="656" spans="1:4" x14ac:dyDescent="0.25">
      <c r="A656" s="87"/>
      <c r="B656" s="88" t="s">
        <v>2224</v>
      </c>
      <c r="C656" s="97" t="s">
        <v>2225</v>
      </c>
      <c r="D656" s="90">
        <v>236.92</v>
      </c>
    </row>
    <row r="657" spans="1:4" x14ac:dyDescent="0.25">
      <c r="A657" s="87"/>
      <c r="B657" s="88" t="s">
        <v>2226</v>
      </c>
      <c r="C657" s="97" t="s">
        <v>2227</v>
      </c>
      <c r="D657" s="90">
        <v>306.31</v>
      </c>
    </row>
    <row r="658" spans="1:4" x14ac:dyDescent="0.25">
      <c r="A658" s="87"/>
      <c r="B658" s="88" t="s">
        <v>2228</v>
      </c>
      <c r="C658" s="97" t="s">
        <v>2229</v>
      </c>
      <c r="D658" s="90">
        <v>141.31</v>
      </c>
    </row>
    <row r="659" spans="1:4" x14ac:dyDescent="0.25">
      <c r="A659" s="87"/>
      <c r="B659" s="88" t="s">
        <v>2230</v>
      </c>
      <c r="C659" s="97" t="s">
        <v>2231</v>
      </c>
      <c r="D659" s="90">
        <v>140.46</v>
      </c>
    </row>
    <row r="660" spans="1:4" x14ac:dyDescent="0.25">
      <c r="A660" s="87"/>
      <c r="B660" s="88" t="s">
        <v>2232</v>
      </c>
      <c r="C660" s="97" t="s">
        <v>2233</v>
      </c>
      <c r="D660" s="90">
        <v>103.23</v>
      </c>
    </row>
    <row r="661" spans="1:4" x14ac:dyDescent="0.25">
      <c r="A661" s="87"/>
      <c r="B661" s="88" t="s">
        <v>2234</v>
      </c>
      <c r="C661" s="97" t="s">
        <v>2235</v>
      </c>
      <c r="D661" s="90">
        <v>274.62</v>
      </c>
    </row>
    <row r="662" spans="1:4" ht="25.5" x14ac:dyDescent="0.25">
      <c r="A662" s="87"/>
      <c r="B662" s="88" t="s">
        <v>2236</v>
      </c>
      <c r="C662" s="97" t="s">
        <v>2237</v>
      </c>
      <c r="D662" s="90">
        <v>154.85</v>
      </c>
    </row>
    <row r="663" spans="1:4" x14ac:dyDescent="0.25">
      <c r="A663" s="87"/>
      <c r="B663" s="88" t="s">
        <v>2238</v>
      </c>
      <c r="C663" s="97" t="s">
        <v>2239</v>
      </c>
      <c r="D663" s="90">
        <v>97.69</v>
      </c>
    </row>
    <row r="664" spans="1:4" x14ac:dyDescent="0.25">
      <c r="A664" s="87"/>
      <c r="B664" s="88" t="s">
        <v>2240</v>
      </c>
      <c r="C664" s="97" t="s">
        <v>2241</v>
      </c>
      <c r="D664" s="90">
        <v>426.46</v>
      </c>
    </row>
    <row r="665" spans="1:4" x14ac:dyDescent="0.25">
      <c r="A665" s="87"/>
      <c r="B665" s="88" t="s">
        <v>2242</v>
      </c>
      <c r="C665" s="97" t="s">
        <v>2243</v>
      </c>
      <c r="D665" s="90">
        <v>346.92</v>
      </c>
    </row>
    <row r="666" spans="1:4" x14ac:dyDescent="0.25">
      <c r="A666" s="87"/>
      <c r="B666" s="88" t="s">
        <v>2244</v>
      </c>
      <c r="C666" s="97" t="s">
        <v>2245</v>
      </c>
      <c r="D666" s="90">
        <v>278.45999999999998</v>
      </c>
    </row>
    <row r="667" spans="1:4" x14ac:dyDescent="0.25">
      <c r="A667" s="87"/>
      <c r="B667" s="88" t="s">
        <v>2246</v>
      </c>
      <c r="C667" s="97" t="s">
        <v>2247</v>
      </c>
      <c r="D667" s="90">
        <v>386.69</v>
      </c>
    </row>
    <row r="668" spans="1:4" x14ac:dyDescent="0.25">
      <c r="A668" s="87"/>
      <c r="B668" s="88" t="s">
        <v>2248</v>
      </c>
      <c r="C668" s="97" t="s">
        <v>2249</v>
      </c>
      <c r="D668" s="90">
        <v>386.69</v>
      </c>
    </row>
    <row r="669" spans="1:4" x14ac:dyDescent="0.25">
      <c r="A669" s="87"/>
      <c r="B669" s="88" t="s">
        <v>2250</v>
      </c>
      <c r="C669" s="97" t="s">
        <v>2251</v>
      </c>
      <c r="D669" s="90">
        <v>176.85</v>
      </c>
    </row>
    <row r="670" spans="1:4" x14ac:dyDescent="0.25">
      <c r="A670" s="87"/>
      <c r="B670" s="88" t="s">
        <v>2252</v>
      </c>
      <c r="C670" s="97" t="s">
        <v>2253</v>
      </c>
      <c r="D670" s="90">
        <v>181.92</v>
      </c>
    </row>
    <row r="671" spans="1:4" x14ac:dyDescent="0.25">
      <c r="A671" s="87"/>
      <c r="B671" s="88" t="s">
        <v>2254</v>
      </c>
      <c r="C671" s="97" t="s">
        <v>2255</v>
      </c>
      <c r="D671" s="90">
        <v>37.54</v>
      </c>
    </row>
    <row r="672" spans="1:4" x14ac:dyDescent="0.25">
      <c r="A672" s="87"/>
      <c r="B672" s="88" t="s">
        <v>2256</v>
      </c>
      <c r="C672" s="97" t="s">
        <v>2257</v>
      </c>
      <c r="D672" s="90">
        <v>242.85</v>
      </c>
    </row>
    <row r="673" spans="1:4" x14ac:dyDescent="0.25">
      <c r="A673" s="87"/>
      <c r="B673" s="88" t="s">
        <v>2258</v>
      </c>
      <c r="C673" s="97" t="s">
        <v>2259</v>
      </c>
      <c r="D673" s="90">
        <v>430.69</v>
      </c>
    </row>
    <row r="674" spans="1:4" x14ac:dyDescent="0.25">
      <c r="A674" s="87"/>
      <c r="B674" s="88" t="s">
        <v>2260</v>
      </c>
      <c r="C674" s="97" t="s">
        <v>2261</v>
      </c>
      <c r="D674" s="90">
        <v>115</v>
      </c>
    </row>
    <row r="675" spans="1:4" x14ac:dyDescent="0.25">
      <c r="A675" s="87"/>
      <c r="B675" s="88" t="s">
        <v>2262</v>
      </c>
      <c r="C675" s="97" t="s">
        <v>2263</v>
      </c>
      <c r="D675" s="90">
        <v>126.92</v>
      </c>
    </row>
    <row r="676" spans="1:4" x14ac:dyDescent="0.25">
      <c r="A676" s="87"/>
      <c r="B676" s="88" t="s">
        <v>2264</v>
      </c>
      <c r="C676" s="97" t="s">
        <v>2265</v>
      </c>
      <c r="D676" s="90">
        <v>202.23</v>
      </c>
    </row>
    <row r="677" spans="1:4" x14ac:dyDescent="0.25">
      <c r="A677" s="87"/>
      <c r="B677" s="88" t="s">
        <v>2266</v>
      </c>
      <c r="C677" s="97" t="s">
        <v>2267</v>
      </c>
      <c r="D677" s="90">
        <v>380.77</v>
      </c>
    </row>
    <row r="678" spans="1:4" x14ac:dyDescent="0.25">
      <c r="A678" s="87"/>
      <c r="B678" s="88" t="s">
        <v>2268</v>
      </c>
      <c r="C678" s="97" t="s">
        <v>2269</v>
      </c>
      <c r="D678" s="90">
        <v>380.77</v>
      </c>
    </row>
    <row r="679" spans="1:4" x14ac:dyDescent="0.25">
      <c r="A679" s="87"/>
      <c r="B679" s="88" t="s">
        <v>2270</v>
      </c>
      <c r="C679" s="97" t="s">
        <v>2271</v>
      </c>
      <c r="D679" s="90">
        <v>563.85</v>
      </c>
    </row>
    <row r="680" spans="1:4" ht="25.5" x14ac:dyDescent="0.25">
      <c r="A680" s="87"/>
      <c r="B680" s="88" t="s">
        <v>2272</v>
      </c>
      <c r="C680" s="97" t="s">
        <v>2273</v>
      </c>
      <c r="D680" s="90">
        <v>653.85</v>
      </c>
    </row>
    <row r="681" spans="1:4" ht="25.5" x14ac:dyDescent="0.25">
      <c r="A681" s="87"/>
      <c r="B681" s="88" t="s">
        <v>2274</v>
      </c>
      <c r="C681" s="97" t="s">
        <v>2275</v>
      </c>
      <c r="D681" s="90">
        <v>466.31</v>
      </c>
    </row>
    <row r="682" spans="1:4" ht="25.5" x14ac:dyDescent="0.25">
      <c r="A682" s="87"/>
      <c r="B682" s="88" t="s">
        <v>2276</v>
      </c>
      <c r="C682" s="97" t="s">
        <v>2277</v>
      </c>
      <c r="D682" s="90">
        <v>772.54</v>
      </c>
    </row>
    <row r="683" spans="1:4" x14ac:dyDescent="0.25">
      <c r="A683" s="87"/>
      <c r="B683" s="88" t="s">
        <v>2278</v>
      </c>
      <c r="C683" s="97" t="s">
        <v>2279</v>
      </c>
      <c r="D683" s="90">
        <v>695.54</v>
      </c>
    </row>
    <row r="684" spans="1:4" x14ac:dyDescent="0.25">
      <c r="A684" s="87"/>
      <c r="B684" s="88" t="s">
        <v>2280</v>
      </c>
      <c r="C684" s="97" t="s">
        <v>2281</v>
      </c>
      <c r="D684" s="90">
        <v>571.15</v>
      </c>
    </row>
    <row r="685" spans="1:4" x14ac:dyDescent="0.25">
      <c r="A685" s="87"/>
      <c r="B685" s="88" t="s">
        <v>2282</v>
      </c>
      <c r="C685" s="97" t="s">
        <v>2283</v>
      </c>
      <c r="D685" s="90">
        <v>671.85</v>
      </c>
    </row>
    <row r="686" spans="1:4" x14ac:dyDescent="0.25">
      <c r="A686" s="87"/>
      <c r="B686" s="88" t="s">
        <v>2284</v>
      </c>
      <c r="C686" s="97" t="s">
        <v>2285</v>
      </c>
      <c r="D686" s="90">
        <v>602.46</v>
      </c>
    </row>
    <row r="687" spans="1:4" x14ac:dyDescent="0.25">
      <c r="A687" s="87"/>
      <c r="B687" s="88" t="s">
        <v>2286</v>
      </c>
      <c r="C687" s="97" t="s">
        <v>2287</v>
      </c>
      <c r="D687" s="90">
        <v>101.54</v>
      </c>
    </row>
    <row r="688" spans="1:4" x14ac:dyDescent="0.25">
      <c r="A688" s="87"/>
      <c r="B688" s="88" t="s">
        <v>2288</v>
      </c>
      <c r="C688" s="97" t="s">
        <v>2289</v>
      </c>
      <c r="D688" s="90">
        <v>94.77</v>
      </c>
    </row>
    <row r="689" spans="1:4" x14ac:dyDescent="0.25">
      <c r="A689" s="87"/>
      <c r="B689" s="88" t="s">
        <v>2290</v>
      </c>
      <c r="C689" s="97" t="s">
        <v>2291</v>
      </c>
      <c r="D689" s="90">
        <v>323.85000000000002</v>
      </c>
    </row>
    <row r="690" spans="1:4" x14ac:dyDescent="0.25">
      <c r="A690" s="87"/>
      <c r="B690" s="88" t="s">
        <v>2292</v>
      </c>
      <c r="C690" s="97" t="s">
        <v>2293</v>
      </c>
      <c r="D690" s="90">
        <v>204.77</v>
      </c>
    </row>
    <row r="691" spans="1:4" x14ac:dyDescent="0.25">
      <c r="A691" s="87"/>
      <c r="B691" s="88" t="s">
        <v>2294</v>
      </c>
      <c r="C691" s="97" t="s">
        <v>2295</v>
      </c>
      <c r="D691" s="90">
        <v>326.14999999999998</v>
      </c>
    </row>
    <row r="692" spans="1:4" x14ac:dyDescent="0.25">
      <c r="A692" s="87"/>
      <c r="B692" s="88" t="s">
        <v>2296</v>
      </c>
      <c r="C692" s="97" t="s">
        <v>2297</v>
      </c>
      <c r="D692" s="90">
        <v>179.38</v>
      </c>
    </row>
    <row r="693" spans="1:4" x14ac:dyDescent="0.25">
      <c r="A693" s="87"/>
      <c r="B693" s="88" t="s">
        <v>2298</v>
      </c>
      <c r="C693" s="97" t="s">
        <v>2299</v>
      </c>
      <c r="D693" s="90">
        <v>137.91999999999999</v>
      </c>
    </row>
    <row r="694" spans="1:4" x14ac:dyDescent="0.25">
      <c r="A694" s="87"/>
      <c r="B694" s="88" t="s">
        <v>2300</v>
      </c>
      <c r="C694" s="97" t="s">
        <v>2301</v>
      </c>
      <c r="D694" s="90">
        <v>126.92</v>
      </c>
    </row>
    <row r="695" spans="1:4" x14ac:dyDescent="0.25">
      <c r="A695" s="87"/>
      <c r="B695" s="88" t="s">
        <v>2302</v>
      </c>
      <c r="C695" s="97" t="s">
        <v>2303</v>
      </c>
      <c r="D695" s="90">
        <v>139.62</v>
      </c>
    </row>
    <row r="696" spans="1:4" ht="25.5" x14ac:dyDescent="0.25">
      <c r="A696" s="87"/>
      <c r="B696" s="88" t="s">
        <v>2304</v>
      </c>
      <c r="C696" s="97" t="s">
        <v>2305</v>
      </c>
      <c r="D696" s="90">
        <v>234.38</v>
      </c>
    </row>
    <row r="697" spans="1:4" x14ac:dyDescent="0.25">
      <c r="A697" s="87"/>
      <c r="B697" s="88" t="s">
        <v>2306</v>
      </c>
      <c r="C697" s="97" t="s">
        <v>2307</v>
      </c>
      <c r="D697" s="90">
        <v>136.22999999999999</v>
      </c>
    </row>
    <row r="698" spans="1:4" x14ac:dyDescent="0.25">
      <c r="A698" s="87"/>
      <c r="B698" s="88" t="s">
        <v>2308</v>
      </c>
      <c r="C698" s="97" t="s">
        <v>2309</v>
      </c>
      <c r="D698" s="90">
        <v>164.15</v>
      </c>
    </row>
    <row r="699" spans="1:4" x14ac:dyDescent="0.25">
      <c r="A699" s="87"/>
      <c r="B699" s="88" t="s">
        <v>2310</v>
      </c>
      <c r="C699" s="97" t="s">
        <v>2311</v>
      </c>
      <c r="D699" s="90">
        <v>243.69</v>
      </c>
    </row>
    <row r="700" spans="1:4" x14ac:dyDescent="0.25">
      <c r="A700" s="87"/>
      <c r="B700" s="88" t="s">
        <v>2312</v>
      </c>
      <c r="C700" s="97" t="s">
        <v>2313</v>
      </c>
      <c r="D700" s="90">
        <v>270.77</v>
      </c>
    </row>
    <row r="701" spans="1:4" x14ac:dyDescent="0.25">
      <c r="A701" s="87"/>
      <c r="B701" s="88" t="s">
        <v>2314</v>
      </c>
      <c r="C701" s="97" t="s">
        <v>2315</v>
      </c>
      <c r="D701" s="90">
        <v>66.849999999999994</v>
      </c>
    </row>
    <row r="702" spans="1:4" x14ac:dyDescent="0.25">
      <c r="A702" s="87"/>
      <c r="B702" s="88" t="s">
        <v>2316</v>
      </c>
      <c r="C702" s="97" t="s">
        <v>2317</v>
      </c>
      <c r="D702" s="90">
        <v>826.69</v>
      </c>
    </row>
    <row r="703" spans="1:4" x14ac:dyDescent="0.25">
      <c r="A703" s="87"/>
      <c r="B703" s="88" t="s">
        <v>2318</v>
      </c>
      <c r="C703" s="97" t="s">
        <v>2319</v>
      </c>
      <c r="D703" s="90">
        <v>743.08</v>
      </c>
    </row>
    <row r="704" spans="1:4" x14ac:dyDescent="0.25">
      <c r="A704" s="87"/>
      <c r="B704" s="88" t="s">
        <v>2320</v>
      </c>
      <c r="C704" s="97" t="s">
        <v>2321</v>
      </c>
      <c r="D704" s="90">
        <v>406.15</v>
      </c>
    </row>
    <row r="705" spans="1:4" x14ac:dyDescent="0.25">
      <c r="A705" s="87"/>
      <c r="B705" s="88" t="s">
        <v>2322</v>
      </c>
      <c r="C705" s="97" t="s">
        <v>2323</v>
      </c>
      <c r="D705" s="90">
        <v>460.77</v>
      </c>
    </row>
    <row r="706" spans="1:4" x14ac:dyDescent="0.25">
      <c r="A706" s="87"/>
      <c r="B706" s="88" t="s">
        <v>2324</v>
      </c>
      <c r="C706" s="97" t="s">
        <v>2325</v>
      </c>
      <c r="D706" s="90">
        <v>6639.23</v>
      </c>
    </row>
    <row r="707" spans="1:4" x14ac:dyDescent="0.25">
      <c r="A707" s="87"/>
      <c r="B707" s="88" t="s">
        <v>2326</v>
      </c>
      <c r="C707" s="97" t="s">
        <v>2327</v>
      </c>
      <c r="D707" s="90">
        <v>55</v>
      </c>
    </row>
    <row r="708" spans="1:4" ht="25.5" x14ac:dyDescent="0.25">
      <c r="A708" s="87"/>
      <c r="B708" s="88" t="s">
        <v>2328</v>
      </c>
      <c r="C708" s="97" t="s">
        <v>2329</v>
      </c>
      <c r="D708" s="90">
        <v>59.08</v>
      </c>
    </row>
    <row r="709" spans="1:4" x14ac:dyDescent="0.25">
      <c r="A709" s="87"/>
      <c r="B709" s="88" t="s">
        <v>2330</v>
      </c>
      <c r="C709" s="97" t="s">
        <v>2331</v>
      </c>
      <c r="D709" s="90">
        <v>41.46</v>
      </c>
    </row>
    <row r="710" spans="1:4" x14ac:dyDescent="0.25">
      <c r="A710" s="87"/>
      <c r="B710" s="88" t="s">
        <v>2332</v>
      </c>
      <c r="C710" s="97" t="s">
        <v>2333</v>
      </c>
      <c r="D710" s="90">
        <v>54.15</v>
      </c>
    </row>
    <row r="711" spans="1:4" ht="25.5" x14ac:dyDescent="0.25">
      <c r="A711" s="87"/>
      <c r="B711" s="88" t="s">
        <v>2334</v>
      </c>
      <c r="C711" s="97" t="s">
        <v>2335</v>
      </c>
      <c r="D711" s="90">
        <v>56.69</v>
      </c>
    </row>
    <row r="712" spans="1:4" ht="25.5" x14ac:dyDescent="0.25">
      <c r="A712" s="87"/>
      <c r="B712" s="88" t="s">
        <v>2336</v>
      </c>
      <c r="C712" s="97" t="s">
        <v>2337</v>
      </c>
      <c r="D712" s="90">
        <v>65.150000000000006</v>
      </c>
    </row>
    <row r="713" spans="1:4" ht="25.5" x14ac:dyDescent="0.25">
      <c r="A713" s="87"/>
      <c r="B713" s="88" t="s">
        <v>2338</v>
      </c>
      <c r="C713" s="97" t="s">
        <v>2339</v>
      </c>
      <c r="D713" s="90">
        <v>54.15</v>
      </c>
    </row>
    <row r="714" spans="1:4" x14ac:dyDescent="0.25">
      <c r="A714" s="87"/>
      <c r="B714" s="88" t="s">
        <v>2340</v>
      </c>
      <c r="C714" s="97" t="s">
        <v>2341</v>
      </c>
      <c r="D714" s="90">
        <v>1273.08</v>
      </c>
    </row>
    <row r="715" spans="1:4" ht="25.5" x14ac:dyDescent="0.25">
      <c r="A715" s="87"/>
      <c r="B715" s="88" t="s">
        <v>2342</v>
      </c>
      <c r="C715" s="97" t="s">
        <v>2343</v>
      </c>
      <c r="D715" s="90">
        <v>26.23</v>
      </c>
    </row>
    <row r="716" spans="1:4" ht="25.5" x14ac:dyDescent="0.25">
      <c r="A716" s="87"/>
      <c r="B716" s="88" t="s">
        <v>2344</v>
      </c>
      <c r="C716" s="97" t="s">
        <v>2345</v>
      </c>
      <c r="D716" s="90">
        <v>55</v>
      </c>
    </row>
    <row r="717" spans="1:4" x14ac:dyDescent="0.25">
      <c r="A717" s="87"/>
      <c r="B717" s="88" t="s">
        <v>2346</v>
      </c>
      <c r="C717" s="97" t="s">
        <v>2347</v>
      </c>
      <c r="D717" s="90">
        <v>55</v>
      </c>
    </row>
    <row r="718" spans="1:4" x14ac:dyDescent="0.25">
      <c r="A718" s="87"/>
      <c r="B718" s="88" t="s">
        <v>2348</v>
      </c>
      <c r="C718" s="97" t="s">
        <v>2349</v>
      </c>
      <c r="D718" s="90">
        <v>55.85</v>
      </c>
    </row>
    <row r="719" spans="1:4" x14ac:dyDescent="0.25">
      <c r="A719" s="87"/>
      <c r="B719" s="88" t="s">
        <v>2350</v>
      </c>
      <c r="C719" s="97" t="s">
        <v>2351</v>
      </c>
      <c r="D719" s="90">
        <v>25.38</v>
      </c>
    </row>
    <row r="720" spans="1:4" x14ac:dyDescent="0.25">
      <c r="A720" s="87"/>
      <c r="B720" s="88" t="s">
        <v>2352</v>
      </c>
      <c r="C720" s="97" t="s">
        <v>2353</v>
      </c>
      <c r="D720" s="90">
        <v>30.46</v>
      </c>
    </row>
    <row r="721" spans="1:4" x14ac:dyDescent="0.25">
      <c r="A721" s="87"/>
      <c r="B721" s="88" t="s">
        <v>2354</v>
      </c>
      <c r="C721" s="97" t="s">
        <v>2355</v>
      </c>
      <c r="D721" s="90">
        <v>39.770000000000003</v>
      </c>
    </row>
    <row r="722" spans="1:4" x14ac:dyDescent="0.25">
      <c r="A722" s="87"/>
      <c r="B722" s="88" t="s">
        <v>2356</v>
      </c>
      <c r="C722" s="97" t="s">
        <v>2357</v>
      </c>
      <c r="D722" s="90">
        <v>75.38</v>
      </c>
    </row>
    <row r="723" spans="1:4" x14ac:dyDescent="0.25">
      <c r="A723" s="87"/>
      <c r="B723" s="88" t="s">
        <v>2358</v>
      </c>
      <c r="C723" s="97" t="s">
        <v>2359</v>
      </c>
      <c r="D723" s="90">
        <v>33</v>
      </c>
    </row>
    <row r="724" spans="1:4" x14ac:dyDescent="0.25">
      <c r="A724" s="87"/>
      <c r="B724" s="88" t="s">
        <v>2360</v>
      </c>
      <c r="C724" s="97" t="s">
        <v>2361</v>
      </c>
      <c r="D724" s="90">
        <v>63.46</v>
      </c>
    </row>
    <row r="725" spans="1:4" x14ac:dyDescent="0.25">
      <c r="A725" s="87"/>
      <c r="B725" s="88" t="s">
        <v>2362</v>
      </c>
      <c r="C725" s="97" t="s">
        <v>2363</v>
      </c>
      <c r="D725" s="90">
        <v>63.46</v>
      </c>
    </row>
    <row r="726" spans="1:4" ht="25.5" x14ac:dyDescent="0.25">
      <c r="A726" s="87"/>
      <c r="B726" s="88" t="s">
        <v>2364</v>
      </c>
      <c r="C726" s="97" t="s">
        <v>2365</v>
      </c>
      <c r="D726" s="90">
        <v>866.92</v>
      </c>
    </row>
    <row r="727" spans="1:4" ht="25.5" x14ac:dyDescent="0.25">
      <c r="A727" s="87"/>
      <c r="B727" s="88" t="s">
        <v>2366</v>
      </c>
      <c r="C727" s="97" t="s">
        <v>2367</v>
      </c>
      <c r="D727" s="90">
        <v>63.46</v>
      </c>
    </row>
    <row r="728" spans="1:4" x14ac:dyDescent="0.25">
      <c r="A728" s="87"/>
      <c r="B728" s="88" t="s">
        <v>2368</v>
      </c>
      <c r="C728" s="97" t="s">
        <v>2369</v>
      </c>
      <c r="D728" s="90">
        <v>121.85</v>
      </c>
    </row>
    <row r="729" spans="1:4" x14ac:dyDescent="0.25">
      <c r="A729" s="87"/>
      <c r="B729" s="88" t="s">
        <v>2370</v>
      </c>
      <c r="C729" s="97" t="s">
        <v>2371</v>
      </c>
      <c r="D729" s="90">
        <v>109.15</v>
      </c>
    </row>
    <row r="730" spans="1:4" x14ac:dyDescent="0.25">
      <c r="A730" s="87"/>
      <c r="B730" s="88" t="s">
        <v>2372</v>
      </c>
      <c r="C730" s="97" t="s">
        <v>2373</v>
      </c>
      <c r="D730" s="90">
        <v>121.85</v>
      </c>
    </row>
    <row r="731" spans="1:4" x14ac:dyDescent="0.25">
      <c r="A731" s="87"/>
      <c r="B731" s="88" t="s">
        <v>2374</v>
      </c>
      <c r="C731" s="97" t="s">
        <v>2375</v>
      </c>
      <c r="D731" s="90">
        <v>78.69</v>
      </c>
    </row>
    <row r="732" spans="1:4" x14ac:dyDescent="0.25">
      <c r="A732" s="87"/>
      <c r="B732" s="88" t="s">
        <v>2376</v>
      </c>
      <c r="C732" s="97" t="s">
        <v>2377</v>
      </c>
      <c r="D732" s="90">
        <v>58.46</v>
      </c>
    </row>
    <row r="733" spans="1:4" x14ac:dyDescent="0.25">
      <c r="A733" s="87"/>
      <c r="B733" s="88" t="s">
        <v>2378</v>
      </c>
      <c r="C733" s="97" t="s">
        <v>2379</v>
      </c>
      <c r="D733" s="90">
        <v>77.69</v>
      </c>
    </row>
    <row r="734" spans="1:4" x14ac:dyDescent="0.25">
      <c r="A734" s="87"/>
      <c r="B734" s="88" t="s">
        <v>2380</v>
      </c>
      <c r="C734" s="97" t="s">
        <v>2381</v>
      </c>
      <c r="D734" s="90">
        <v>16.920000000000002</v>
      </c>
    </row>
    <row r="735" spans="1:4" ht="25.5" x14ac:dyDescent="0.25">
      <c r="A735" s="87"/>
      <c r="B735" s="88" t="s">
        <v>2382</v>
      </c>
      <c r="C735" s="97" t="s">
        <v>2383</v>
      </c>
      <c r="D735" s="90">
        <v>98.15</v>
      </c>
    </row>
    <row r="736" spans="1:4" ht="25.5" x14ac:dyDescent="0.25">
      <c r="A736" s="87"/>
      <c r="B736" s="88" t="s">
        <v>2384</v>
      </c>
      <c r="C736" s="97" t="s">
        <v>2385</v>
      </c>
      <c r="D736" s="90">
        <v>98.15</v>
      </c>
    </row>
    <row r="737" spans="1:4" ht="25.5" x14ac:dyDescent="0.25">
      <c r="A737" s="87"/>
      <c r="B737" s="88" t="s">
        <v>2386</v>
      </c>
      <c r="C737" s="97" t="s">
        <v>2387</v>
      </c>
      <c r="D737" s="90">
        <v>134.54</v>
      </c>
    </row>
    <row r="738" spans="1:4" ht="25.5" x14ac:dyDescent="0.25">
      <c r="A738" s="87"/>
      <c r="B738" s="88" t="s">
        <v>2388</v>
      </c>
      <c r="C738" s="97" t="s">
        <v>2389</v>
      </c>
      <c r="D738" s="90">
        <v>67.69</v>
      </c>
    </row>
    <row r="739" spans="1:4" x14ac:dyDescent="0.25">
      <c r="A739" s="87"/>
      <c r="B739" s="88" t="s">
        <v>2390</v>
      </c>
      <c r="C739" s="97" t="s">
        <v>2391</v>
      </c>
      <c r="D739" s="90">
        <v>34.69</v>
      </c>
    </row>
    <row r="740" spans="1:4" x14ac:dyDescent="0.25">
      <c r="A740" s="87"/>
      <c r="B740" s="88" t="s">
        <v>2392</v>
      </c>
      <c r="C740" s="97" t="s">
        <v>2393</v>
      </c>
      <c r="D740" s="90">
        <v>38.92</v>
      </c>
    </row>
    <row r="741" spans="1:4" ht="25.5" x14ac:dyDescent="0.25">
      <c r="A741" s="87"/>
      <c r="B741" s="88" t="s">
        <v>2394</v>
      </c>
      <c r="C741" s="97" t="s">
        <v>2395</v>
      </c>
      <c r="D741" s="90">
        <v>47.38</v>
      </c>
    </row>
    <row r="742" spans="1:4" ht="25.5" x14ac:dyDescent="0.25">
      <c r="A742" s="87"/>
      <c r="B742" s="88" t="s">
        <v>2396</v>
      </c>
      <c r="C742" s="97" t="s">
        <v>2397</v>
      </c>
      <c r="D742" s="90">
        <v>423.08</v>
      </c>
    </row>
    <row r="743" spans="1:4" x14ac:dyDescent="0.25">
      <c r="A743" s="87"/>
      <c r="B743" s="88" t="s">
        <v>2398</v>
      </c>
      <c r="C743" s="97" t="s">
        <v>2399</v>
      </c>
      <c r="D743" s="90">
        <v>47.38</v>
      </c>
    </row>
    <row r="744" spans="1:4" x14ac:dyDescent="0.25">
      <c r="A744" s="87"/>
      <c r="B744" s="88" t="s">
        <v>2400</v>
      </c>
      <c r="C744" s="97" t="s">
        <v>2401</v>
      </c>
      <c r="D744" s="90">
        <v>577.91999999999996</v>
      </c>
    </row>
    <row r="745" spans="1:4" x14ac:dyDescent="0.25">
      <c r="A745" s="87"/>
      <c r="B745" s="88" t="s">
        <v>2402</v>
      </c>
      <c r="C745" s="97" t="s">
        <v>2403</v>
      </c>
      <c r="D745" s="90">
        <v>178.67</v>
      </c>
    </row>
    <row r="746" spans="1:4" x14ac:dyDescent="0.25">
      <c r="A746" s="87"/>
      <c r="B746" s="88" t="s">
        <v>2404</v>
      </c>
      <c r="C746" s="97" t="s">
        <v>2405</v>
      </c>
      <c r="D746" s="90">
        <v>301.89999999999998</v>
      </c>
    </row>
    <row r="747" spans="1:4" x14ac:dyDescent="0.25">
      <c r="A747" s="87"/>
      <c r="B747" s="88" t="s">
        <v>2406</v>
      </c>
      <c r="C747" s="97" t="s">
        <v>2407</v>
      </c>
      <c r="D747" s="90">
        <v>72.77</v>
      </c>
    </row>
    <row r="748" spans="1:4" ht="25.5" x14ac:dyDescent="0.25">
      <c r="A748" s="87"/>
      <c r="B748" s="88" t="s">
        <v>2408</v>
      </c>
      <c r="C748" s="97" t="s">
        <v>2409</v>
      </c>
      <c r="D748" s="90">
        <v>55.38</v>
      </c>
    </row>
    <row r="749" spans="1:4" x14ac:dyDescent="0.25">
      <c r="A749" s="87"/>
      <c r="B749" s="88" t="s">
        <v>2410</v>
      </c>
      <c r="C749" s="97" t="s">
        <v>2411</v>
      </c>
      <c r="D749" s="90">
        <v>76.92</v>
      </c>
    </row>
    <row r="750" spans="1:4" ht="25.5" x14ac:dyDescent="0.25">
      <c r="A750" s="87"/>
      <c r="B750" s="88" t="s">
        <v>2412</v>
      </c>
      <c r="C750" s="97" t="s">
        <v>2413</v>
      </c>
      <c r="D750" s="90">
        <v>95.62</v>
      </c>
    </row>
    <row r="751" spans="1:4" ht="25.5" x14ac:dyDescent="0.25">
      <c r="A751" s="87"/>
      <c r="B751" s="88" t="s">
        <v>2414</v>
      </c>
      <c r="C751" s="97" t="s">
        <v>2415</v>
      </c>
      <c r="D751" s="90">
        <v>141.54</v>
      </c>
    </row>
    <row r="752" spans="1:4" ht="25.5" x14ac:dyDescent="0.25">
      <c r="A752" s="87"/>
      <c r="B752" s="88" t="s">
        <v>2416</v>
      </c>
      <c r="C752" s="97" t="s">
        <v>2417</v>
      </c>
      <c r="D752" s="90">
        <v>181.92</v>
      </c>
    </row>
    <row r="753" spans="1:4" ht="25.5" x14ac:dyDescent="0.25">
      <c r="A753" s="87"/>
      <c r="B753" s="88" t="s">
        <v>2418</v>
      </c>
      <c r="C753" s="97" t="s">
        <v>2419</v>
      </c>
      <c r="D753" s="90">
        <v>181.92</v>
      </c>
    </row>
    <row r="754" spans="1:4" ht="25.5" x14ac:dyDescent="0.25">
      <c r="A754" s="87"/>
      <c r="B754" s="88" t="s">
        <v>2420</v>
      </c>
      <c r="C754" s="97" t="s">
        <v>2421</v>
      </c>
      <c r="D754" s="90">
        <v>99</v>
      </c>
    </row>
    <row r="755" spans="1:4" ht="25.5" x14ac:dyDescent="0.25">
      <c r="A755" s="87"/>
      <c r="B755" s="88" t="s">
        <v>2422</v>
      </c>
      <c r="C755" s="97" t="s">
        <v>2423</v>
      </c>
      <c r="D755" s="90">
        <v>17.77</v>
      </c>
    </row>
    <row r="756" spans="1:4" x14ac:dyDescent="0.25">
      <c r="A756" s="87"/>
      <c r="B756" s="88" t="s">
        <v>2424</v>
      </c>
      <c r="C756" s="97" t="s">
        <v>2425</v>
      </c>
      <c r="D756" s="90">
        <v>57.54</v>
      </c>
    </row>
    <row r="757" spans="1:4" ht="25.5" x14ac:dyDescent="0.25">
      <c r="A757" s="87"/>
      <c r="B757" s="88" t="s">
        <v>2426</v>
      </c>
      <c r="C757" s="97" t="s">
        <v>2427</v>
      </c>
      <c r="D757" s="90">
        <v>58.08</v>
      </c>
    </row>
    <row r="758" spans="1:4" ht="25.5" x14ac:dyDescent="0.25">
      <c r="A758" s="87"/>
      <c r="B758" s="88" t="s">
        <v>2428</v>
      </c>
      <c r="C758" s="97" t="s">
        <v>2429</v>
      </c>
      <c r="D758" s="90">
        <v>516.15</v>
      </c>
    </row>
    <row r="759" spans="1:4" ht="25.5" x14ac:dyDescent="0.25">
      <c r="A759" s="87"/>
      <c r="B759" s="88" t="s">
        <v>2430</v>
      </c>
      <c r="C759" s="97" t="s">
        <v>2431</v>
      </c>
      <c r="D759" s="90">
        <v>62.62</v>
      </c>
    </row>
    <row r="760" spans="1:4" ht="25.5" x14ac:dyDescent="0.25">
      <c r="A760" s="87"/>
      <c r="B760" s="88" t="s">
        <v>2432</v>
      </c>
      <c r="C760" s="97" t="s">
        <v>2433</v>
      </c>
      <c r="D760" s="90">
        <v>181.92</v>
      </c>
    </row>
    <row r="761" spans="1:4" ht="25.5" x14ac:dyDescent="0.25">
      <c r="A761" s="87"/>
      <c r="B761" s="88" t="s">
        <v>2434</v>
      </c>
      <c r="C761" s="97" t="s">
        <v>2435</v>
      </c>
      <c r="D761" s="90">
        <v>181.92</v>
      </c>
    </row>
    <row r="762" spans="1:4" x14ac:dyDescent="0.25">
      <c r="A762" s="87"/>
      <c r="B762" s="88" t="s">
        <v>2436</v>
      </c>
      <c r="C762" s="97" t="s">
        <v>2437</v>
      </c>
      <c r="D762" s="90">
        <v>506.85</v>
      </c>
    </row>
    <row r="763" spans="1:4" ht="25.5" x14ac:dyDescent="0.25">
      <c r="A763" s="87"/>
      <c r="B763" s="88" t="s">
        <v>2438</v>
      </c>
      <c r="C763" s="97" t="s">
        <v>2439</v>
      </c>
      <c r="D763" s="90">
        <v>171.85</v>
      </c>
    </row>
    <row r="764" spans="1:4" ht="25.5" x14ac:dyDescent="0.25">
      <c r="A764" s="87"/>
      <c r="B764" s="88" t="s">
        <v>2440</v>
      </c>
      <c r="C764" s="97" t="s">
        <v>2441</v>
      </c>
      <c r="D764" s="90">
        <v>101.54</v>
      </c>
    </row>
    <row r="765" spans="1:4" ht="25.5" x14ac:dyDescent="0.25">
      <c r="A765" s="87"/>
      <c r="B765" s="88" t="s">
        <v>2442</v>
      </c>
      <c r="C765" s="97" t="s">
        <v>2443</v>
      </c>
      <c r="D765" s="90">
        <v>270.77</v>
      </c>
    </row>
    <row r="766" spans="1:4" ht="25.5" x14ac:dyDescent="0.25">
      <c r="A766" s="87"/>
      <c r="B766" s="88" t="s">
        <v>2444</v>
      </c>
      <c r="C766" s="97" t="s">
        <v>2445</v>
      </c>
      <c r="D766" s="90">
        <v>237.69</v>
      </c>
    </row>
    <row r="767" spans="1:4" ht="25.5" x14ac:dyDescent="0.25">
      <c r="A767" s="87"/>
      <c r="B767" s="88" t="s">
        <v>2446</v>
      </c>
      <c r="C767" s="97" t="s">
        <v>2447</v>
      </c>
      <c r="D767" s="90">
        <v>280.77</v>
      </c>
    </row>
    <row r="768" spans="1:4" x14ac:dyDescent="0.25">
      <c r="A768" s="87"/>
      <c r="B768" s="88" t="s">
        <v>2448</v>
      </c>
      <c r="C768" s="97" t="s">
        <v>2449</v>
      </c>
      <c r="D768" s="90">
        <v>617.77</v>
      </c>
    </row>
    <row r="769" spans="1:4" ht="25.5" x14ac:dyDescent="0.25">
      <c r="A769" s="87"/>
      <c r="B769" s="88" t="s">
        <v>2450</v>
      </c>
      <c r="C769" s="97" t="s">
        <v>2451</v>
      </c>
      <c r="D769" s="90">
        <v>270.77</v>
      </c>
    </row>
    <row r="770" spans="1:4" ht="25.5" x14ac:dyDescent="0.25">
      <c r="A770" s="87"/>
      <c r="B770" s="88" t="s">
        <v>2452</v>
      </c>
      <c r="C770" s="97" t="s">
        <v>2453</v>
      </c>
      <c r="D770" s="90">
        <v>572.30999999999995</v>
      </c>
    </row>
    <row r="771" spans="1:4" ht="25.5" x14ac:dyDescent="0.25">
      <c r="A771" s="87"/>
      <c r="B771" s="88" t="s">
        <v>2454</v>
      </c>
      <c r="C771" s="97" t="s">
        <v>2455</v>
      </c>
      <c r="D771" s="90">
        <v>466.92</v>
      </c>
    </row>
    <row r="772" spans="1:4" x14ac:dyDescent="0.25">
      <c r="A772" s="87"/>
      <c r="B772" s="88" t="s">
        <v>2456</v>
      </c>
      <c r="C772" s="97" t="s">
        <v>2457</v>
      </c>
      <c r="D772" s="90">
        <v>203.08</v>
      </c>
    </row>
    <row r="773" spans="1:4" x14ac:dyDescent="0.25">
      <c r="A773" s="87"/>
      <c r="B773" s="88" t="s">
        <v>2458</v>
      </c>
      <c r="C773" s="97" t="s">
        <v>2459</v>
      </c>
      <c r="D773" s="90">
        <v>276.92</v>
      </c>
    </row>
    <row r="774" spans="1:4" x14ac:dyDescent="0.25">
      <c r="A774" s="87"/>
      <c r="B774" s="88" t="s">
        <v>2460</v>
      </c>
      <c r="C774" s="97" t="s">
        <v>2461</v>
      </c>
      <c r="D774" s="90">
        <v>234.62</v>
      </c>
    </row>
    <row r="775" spans="1:4" ht="25.5" x14ac:dyDescent="0.25">
      <c r="A775" s="87"/>
      <c r="B775" s="88" t="s">
        <v>2462</v>
      </c>
      <c r="C775" s="97" t="s">
        <v>2463</v>
      </c>
      <c r="D775" s="90">
        <v>211.69</v>
      </c>
    </row>
    <row r="776" spans="1:4" ht="25.5" x14ac:dyDescent="0.25">
      <c r="A776" s="87"/>
      <c r="B776" s="88" t="s">
        <v>2464</v>
      </c>
      <c r="C776" s="97" t="s">
        <v>2465</v>
      </c>
      <c r="D776" s="90">
        <v>479.46</v>
      </c>
    </row>
    <row r="777" spans="1:4" x14ac:dyDescent="0.25">
      <c r="A777" s="87"/>
      <c r="B777" s="88" t="s">
        <v>2466</v>
      </c>
      <c r="C777" s="97" t="s">
        <v>2467</v>
      </c>
      <c r="D777" s="90">
        <v>137.62</v>
      </c>
    </row>
    <row r="778" spans="1:4" ht="25.5" x14ac:dyDescent="0.25">
      <c r="A778" s="87"/>
      <c r="B778" s="88" t="s">
        <v>2468</v>
      </c>
      <c r="C778" s="97" t="s">
        <v>2469</v>
      </c>
      <c r="D778" s="90">
        <v>130</v>
      </c>
    </row>
    <row r="779" spans="1:4" ht="25.5" x14ac:dyDescent="0.25">
      <c r="A779" s="87"/>
      <c r="B779" s="88" t="s">
        <v>2470</v>
      </c>
      <c r="C779" s="97" t="s">
        <v>2471</v>
      </c>
      <c r="D779" s="90">
        <v>485.38</v>
      </c>
    </row>
    <row r="780" spans="1:4" ht="25.5" x14ac:dyDescent="0.25">
      <c r="A780" s="87"/>
      <c r="B780" s="88" t="s">
        <v>2472</v>
      </c>
      <c r="C780" s="97" t="s">
        <v>2473</v>
      </c>
      <c r="D780" s="90">
        <v>239.23</v>
      </c>
    </row>
    <row r="781" spans="1:4" ht="25.5" x14ac:dyDescent="0.25">
      <c r="A781" s="87"/>
      <c r="B781" s="88" t="s">
        <v>2474</v>
      </c>
      <c r="C781" s="97" t="s">
        <v>2475</v>
      </c>
      <c r="D781" s="90">
        <v>242.31</v>
      </c>
    </row>
    <row r="782" spans="1:4" x14ac:dyDescent="0.25">
      <c r="A782" s="87"/>
      <c r="B782" s="88" t="s">
        <v>2476</v>
      </c>
      <c r="C782" s="97" t="s">
        <v>2477</v>
      </c>
      <c r="D782" s="90">
        <v>114</v>
      </c>
    </row>
    <row r="783" spans="1:4" x14ac:dyDescent="0.25">
      <c r="A783" s="87"/>
      <c r="B783" s="88" t="s">
        <v>2478</v>
      </c>
      <c r="C783" s="97" t="s">
        <v>2479</v>
      </c>
      <c r="D783" s="90">
        <v>120.77</v>
      </c>
    </row>
    <row r="784" spans="1:4" x14ac:dyDescent="0.25">
      <c r="A784" s="87"/>
      <c r="B784" s="88" t="s">
        <v>2480</v>
      </c>
      <c r="C784" s="97" t="s">
        <v>2481</v>
      </c>
      <c r="D784" s="90">
        <v>113.92</v>
      </c>
    </row>
    <row r="785" spans="1:4" x14ac:dyDescent="0.25">
      <c r="A785" s="87"/>
      <c r="B785" s="88" t="s">
        <v>2482</v>
      </c>
      <c r="C785" s="97" t="s">
        <v>2483</v>
      </c>
      <c r="D785" s="90">
        <v>284.05</v>
      </c>
    </row>
    <row r="786" spans="1:4" x14ac:dyDescent="0.25">
      <c r="A786" s="87"/>
      <c r="B786" s="88" t="s">
        <v>2484</v>
      </c>
      <c r="C786" s="97" t="s">
        <v>2485</v>
      </c>
      <c r="D786" s="90">
        <v>260.77999999999997</v>
      </c>
    </row>
    <row r="787" spans="1:4" x14ac:dyDescent="0.25">
      <c r="A787" s="87"/>
      <c r="B787" s="88" t="s">
        <v>2486</v>
      </c>
      <c r="C787" s="97" t="s">
        <v>2487</v>
      </c>
      <c r="D787" s="90">
        <v>113.92</v>
      </c>
    </row>
    <row r="788" spans="1:4" ht="25.5" x14ac:dyDescent="0.25">
      <c r="A788" s="87"/>
      <c r="B788" s="88" t="s">
        <v>2488</v>
      </c>
      <c r="C788" s="97" t="s">
        <v>2489</v>
      </c>
      <c r="D788" s="101">
        <v>272.64</v>
      </c>
    </row>
    <row r="789" spans="1:4" ht="25.5" x14ac:dyDescent="0.25">
      <c r="A789" s="87"/>
      <c r="B789" s="88" t="s">
        <v>2490</v>
      </c>
      <c r="C789" s="97" t="s">
        <v>2491</v>
      </c>
      <c r="D789" s="90">
        <v>433.85</v>
      </c>
    </row>
    <row r="790" spans="1:4" ht="25.5" x14ac:dyDescent="0.25">
      <c r="A790" s="87"/>
      <c r="B790" s="88" t="s">
        <v>2492</v>
      </c>
      <c r="C790" s="97" t="s">
        <v>2493</v>
      </c>
      <c r="D790" s="90">
        <v>132.08000000000001</v>
      </c>
    </row>
    <row r="791" spans="1:4" x14ac:dyDescent="0.25">
      <c r="A791" s="87"/>
      <c r="B791" s="88" t="s">
        <v>2494</v>
      </c>
      <c r="C791" s="97" t="s">
        <v>2495</v>
      </c>
      <c r="D791" s="101">
        <v>153.24</v>
      </c>
    </row>
    <row r="792" spans="1:4" x14ac:dyDescent="0.25">
      <c r="A792" s="87"/>
      <c r="B792" s="88" t="s">
        <v>2496</v>
      </c>
      <c r="C792" s="97" t="s">
        <v>2497</v>
      </c>
      <c r="D792" s="90">
        <v>362.6</v>
      </c>
    </row>
    <row r="793" spans="1:4" ht="25.5" x14ac:dyDescent="0.25">
      <c r="A793" s="87"/>
      <c r="B793" s="88" t="s">
        <v>2498</v>
      </c>
      <c r="C793" s="97" t="s">
        <v>2499</v>
      </c>
      <c r="D793" s="90">
        <v>107.46</v>
      </c>
    </row>
    <row r="794" spans="1:4" ht="25.5" x14ac:dyDescent="0.25">
      <c r="A794" s="87"/>
      <c r="B794" s="88" t="s">
        <v>2500</v>
      </c>
      <c r="C794" s="97" t="s">
        <v>2501</v>
      </c>
      <c r="D794" s="90">
        <v>110</v>
      </c>
    </row>
    <row r="795" spans="1:4" ht="25.5" x14ac:dyDescent="0.25">
      <c r="A795" s="87"/>
      <c r="B795" s="88" t="s">
        <v>2502</v>
      </c>
      <c r="C795" s="97" t="s">
        <v>2503</v>
      </c>
      <c r="D795" s="90">
        <v>72</v>
      </c>
    </row>
    <row r="796" spans="1:4" x14ac:dyDescent="0.25">
      <c r="A796" s="87"/>
      <c r="B796" s="88" t="s">
        <v>2504</v>
      </c>
      <c r="C796" s="97" t="s">
        <v>2505</v>
      </c>
      <c r="D796" s="90">
        <v>158</v>
      </c>
    </row>
    <row r="797" spans="1:4" ht="25.5" x14ac:dyDescent="0.25">
      <c r="A797" s="87"/>
      <c r="B797" s="88" t="s">
        <v>2506</v>
      </c>
      <c r="C797" s="97" t="s">
        <v>2507</v>
      </c>
      <c r="D797" s="90">
        <v>484.62</v>
      </c>
    </row>
    <row r="798" spans="1:4" ht="25.5" x14ac:dyDescent="0.25">
      <c r="A798" s="87"/>
      <c r="B798" s="88" t="s">
        <v>2508</v>
      </c>
      <c r="C798" s="97" t="s">
        <v>2509</v>
      </c>
      <c r="D798" s="90">
        <v>130</v>
      </c>
    </row>
    <row r="799" spans="1:4" x14ac:dyDescent="0.25">
      <c r="A799" s="87"/>
      <c r="B799" s="88" t="s">
        <v>2510</v>
      </c>
      <c r="C799" s="97" t="s">
        <v>2511</v>
      </c>
      <c r="D799" s="90">
        <v>155.69</v>
      </c>
    </row>
    <row r="800" spans="1:4" x14ac:dyDescent="0.25">
      <c r="A800" s="87"/>
      <c r="B800" s="88" t="s">
        <v>2512</v>
      </c>
      <c r="C800" s="97" t="s">
        <v>2513</v>
      </c>
      <c r="D800" s="90">
        <v>369.54</v>
      </c>
    </row>
    <row r="801" spans="1:4" x14ac:dyDescent="0.25">
      <c r="A801" s="87"/>
      <c r="B801" s="88" t="s">
        <v>2514</v>
      </c>
      <c r="C801" s="97" t="s">
        <v>2515</v>
      </c>
      <c r="D801" s="90">
        <v>137.62</v>
      </c>
    </row>
    <row r="802" spans="1:4" x14ac:dyDescent="0.25">
      <c r="A802" s="87"/>
      <c r="B802" s="88" t="s">
        <v>2516</v>
      </c>
      <c r="C802" s="97" t="s">
        <v>2517</v>
      </c>
      <c r="D802" s="90">
        <v>130</v>
      </c>
    </row>
    <row r="803" spans="1:4" x14ac:dyDescent="0.25">
      <c r="A803" s="87"/>
      <c r="B803" s="88" t="s">
        <v>2518</v>
      </c>
      <c r="C803" s="97" t="s">
        <v>2519</v>
      </c>
      <c r="D803" s="90">
        <v>395.46</v>
      </c>
    </row>
    <row r="804" spans="1:4" x14ac:dyDescent="0.25">
      <c r="A804" s="87"/>
      <c r="B804" s="88" t="s">
        <v>2520</v>
      </c>
      <c r="C804" s="97" t="s">
        <v>2521</v>
      </c>
      <c r="D804" s="90">
        <v>136.15</v>
      </c>
    </row>
    <row r="805" spans="1:4" ht="38.25" x14ac:dyDescent="0.25">
      <c r="A805" s="87"/>
      <c r="B805" s="88" t="s">
        <v>2522</v>
      </c>
      <c r="C805" s="97" t="s">
        <v>2523</v>
      </c>
      <c r="D805" s="90">
        <v>104.08</v>
      </c>
    </row>
    <row r="806" spans="1:4" ht="38.25" x14ac:dyDescent="0.25">
      <c r="A806" s="87"/>
      <c r="B806" s="88" t="s">
        <v>2524</v>
      </c>
      <c r="C806" s="97" t="s">
        <v>2525</v>
      </c>
      <c r="D806" s="90">
        <v>40.85</v>
      </c>
    </row>
    <row r="807" spans="1:4" ht="38.25" x14ac:dyDescent="0.25">
      <c r="A807" s="87"/>
      <c r="B807" s="88" t="s">
        <v>2526</v>
      </c>
      <c r="C807" s="97" t="s">
        <v>2527</v>
      </c>
      <c r="D807" s="90">
        <v>119.23</v>
      </c>
    </row>
    <row r="808" spans="1:4" ht="25.5" x14ac:dyDescent="0.25">
      <c r="A808" s="87"/>
      <c r="B808" s="88" t="s">
        <v>2528</v>
      </c>
      <c r="C808" s="97" t="s">
        <v>2529</v>
      </c>
      <c r="D808" s="90">
        <v>850</v>
      </c>
    </row>
    <row r="809" spans="1:4" ht="38.25" x14ac:dyDescent="0.25">
      <c r="A809" s="87"/>
      <c r="B809" s="88" t="s">
        <v>2530</v>
      </c>
      <c r="C809" s="97" t="s">
        <v>2531</v>
      </c>
      <c r="D809" s="90">
        <v>500.92</v>
      </c>
    </row>
    <row r="810" spans="1:4" ht="25.5" x14ac:dyDescent="0.25">
      <c r="A810" s="87"/>
      <c r="B810" s="88" t="s">
        <v>2532</v>
      </c>
      <c r="C810" s="97" t="s">
        <v>2533</v>
      </c>
      <c r="D810" s="90">
        <v>181.92</v>
      </c>
    </row>
    <row r="811" spans="1:4" ht="25.5" x14ac:dyDescent="0.25">
      <c r="A811" s="87"/>
      <c r="B811" s="88" t="s">
        <v>2534</v>
      </c>
      <c r="C811" s="97" t="s">
        <v>2535</v>
      </c>
      <c r="D811" s="90">
        <v>296.62</v>
      </c>
    </row>
    <row r="812" spans="1:4" ht="25.5" x14ac:dyDescent="0.25">
      <c r="A812" s="87"/>
      <c r="B812" s="88" t="s">
        <v>2536</v>
      </c>
      <c r="C812" s="97" t="s">
        <v>2537</v>
      </c>
      <c r="D812" s="90">
        <v>302.08</v>
      </c>
    </row>
    <row r="813" spans="1:4" ht="38.25" x14ac:dyDescent="0.25">
      <c r="A813" s="87"/>
      <c r="B813" s="88" t="s">
        <v>2538</v>
      </c>
      <c r="C813" s="97" t="s">
        <v>2539</v>
      </c>
      <c r="D813" s="90">
        <v>109.15</v>
      </c>
    </row>
    <row r="814" spans="1:4" ht="38.25" x14ac:dyDescent="0.25">
      <c r="A814" s="87"/>
      <c r="B814" s="88" t="s">
        <v>2540</v>
      </c>
      <c r="C814" s="97" t="s">
        <v>2541</v>
      </c>
      <c r="D814" s="90">
        <v>110.69</v>
      </c>
    </row>
    <row r="815" spans="1:4" ht="25.5" x14ac:dyDescent="0.25">
      <c r="A815" s="87"/>
      <c r="B815" s="88" t="s">
        <v>2542</v>
      </c>
      <c r="C815" s="97" t="s">
        <v>2543</v>
      </c>
      <c r="D815" s="90">
        <v>1180</v>
      </c>
    </row>
    <row r="816" spans="1:4" ht="25.5" x14ac:dyDescent="0.25">
      <c r="A816" s="87"/>
      <c r="B816" s="88" t="s">
        <v>2544</v>
      </c>
      <c r="C816" s="97" t="s">
        <v>2545</v>
      </c>
      <c r="D816" s="90">
        <v>181.92</v>
      </c>
    </row>
    <row r="817" spans="1:4" ht="25.5" x14ac:dyDescent="0.25">
      <c r="A817" s="87"/>
      <c r="B817" s="88" t="s">
        <v>2546</v>
      </c>
      <c r="C817" s="97" t="s">
        <v>2547</v>
      </c>
      <c r="D817" s="90">
        <v>163.31</v>
      </c>
    </row>
    <row r="818" spans="1:4" ht="25.5" x14ac:dyDescent="0.25">
      <c r="A818" s="87"/>
      <c r="B818" s="88" t="s">
        <v>2548</v>
      </c>
      <c r="C818" s="97" t="s">
        <v>2549</v>
      </c>
      <c r="D818" s="90">
        <v>333.08</v>
      </c>
    </row>
    <row r="819" spans="1:4" ht="25.5" x14ac:dyDescent="0.25">
      <c r="A819" s="87"/>
      <c r="B819" s="88" t="s">
        <v>2550</v>
      </c>
      <c r="C819" s="97" t="s">
        <v>2551</v>
      </c>
      <c r="D819" s="90">
        <v>156.85</v>
      </c>
    </row>
    <row r="820" spans="1:4" ht="25.5" x14ac:dyDescent="0.25">
      <c r="A820" s="87"/>
      <c r="B820" s="88" t="s">
        <v>2552</v>
      </c>
      <c r="C820" s="97" t="s">
        <v>2553</v>
      </c>
      <c r="D820" s="90">
        <v>181.92</v>
      </c>
    </row>
    <row r="821" spans="1:4" ht="25.5" x14ac:dyDescent="0.25">
      <c r="A821" s="87"/>
      <c r="B821" s="88" t="s">
        <v>2554</v>
      </c>
      <c r="C821" s="97" t="s">
        <v>2555</v>
      </c>
      <c r="D821" s="90">
        <v>516.15</v>
      </c>
    </row>
    <row r="822" spans="1:4" ht="25.5" x14ac:dyDescent="0.25">
      <c r="A822" s="87"/>
      <c r="B822" s="88" t="s">
        <v>2556</v>
      </c>
      <c r="C822" s="97" t="s">
        <v>2557</v>
      </c>
      <c r="D822" s="90">
        <v>755.38</v>
      </c>
    </row>
    <row r="823" spans="1:4" ht="25.5" x14ac:dyDescent="0.25">
      <c r="A823" s="87"/>
      <c r="B823" s="88" t="s">
        <v>2558</v>
      </c>
      <c r="C823" s="97" t="s">
        <v>2559</v>
      </c>
      <c r="D823" s="90">
        <v>57.54</v>
      </c>
    </row>
    <row r="824" spans="1:4" ht="25.5" x14ac:dyDescent="0.25">
      <c r="A824" s="87"/>
      <c r="B824" s="88" t="s">
        <v>2560</v>
      </c>
      <c r="C824" s="97" t="s">
        <v>2561</v>
      </c>
      <c r="D824" s="90">
        <v>99</v>
      </c>
    </row>
    <row r="825" spans="1:4" ht="25.5" x14ac:dyDescent="0.25">
      <c r="A825" s="87"/>
      <c r="B825" s="88" t="s">
        <v>2562</v>
      </c>
      <c r="C825" s="97" t="s">
        <v>2563</v>
      </c>
      <c r="D825" s="90">
        <v>756.46</v>
      </c>
    </row>
    <row r="826" spans="1:4" ht="25.5" x14ac:dyDescent="0.25">
      <c r="A826" s="87"/>
      <c r="B826" s="88" t="s">
        <v>2564</v>
      </c>
      <c r="C826" s="97" t="s">
        <v>2565</v>
      </c>
      <c r="D826" s="90">
        <v>141.31</v>
      </c>
    </row>
    <row r="827" spans="1:4" ht="25.5" x14ac:dyDescent="0.25">
      <c r="A827" s="87"/>
      <c r="B827" s="88" t="s">
        <v>2566</v>
      </c>
      <c r="C827" s="97" t="s">
        <v>2567</v>
      </c>
      <c r="D827" s="90">
        <v>181.92</v>
      </c>
    </row>
    <row r="828" spans="1:4" x14ac:dyDescent="0.25">
      <c r="A828" s="87"/>
      <c r="B828" s="88" t="s">
        <v>2568</v>
      </c>
      <c r="C828" s="97" t="s">
        <v>2569</v>
      </c>
      <c r="D828" s="105">
        <v>78.5</v>
      </c>
    </row>
    <row r="829" spans="1:4" ht="25.5" x14ac:dyDescent="0.25">
      <c r="A829" s="87"/>
      <c r="B829" s="88" t="s">
        <v>2570</v>
      </c>
      <c r="C829" s="97" t="s">
        <v>2571</v>
      </c>
      <c r="D829" s="90">
        <v>119.31</v>
      </c>
    </row>
    <row r="830" spans="1:4" ht="25.5" x14ac:dyDescent="0.25">
      <c r="A830" s="87"/>
      <c r="B830" s="88" t="s">
        <v>2572</v>
      </c>
      <c r="C830" s="97" t="s">
        <v>2573</v>
      </c>
      <c r="D830" s="90">
        <v>127.69</v>
      </c>
    </row>
    <row r="831" spans="1:4" ht="25.5" x14ac:dyDescent="0.25">
      <c r="A831" s="87"/>
      <c r="B831" s="88" t="s">
        <v>2574</v>
      </c>
      <c r="C831" s="97" t="s">
        <v>2575</v>
      </c>
      <c r="D831" s="90">
        <v>143.85</v>
      </c>
    </row>
    <row r="832" spans="1:4" ht="25.5" x14ac:dyDescent="0.25">
      <c r="A832" s="87"/>
      <c r="B832" s="88" t="s">
        <v>2576</v>
      </c>
      <c r="C832" s="97" t="s">
        <v>2577</v>
      </c>
      <c r="D832" s="90">
        <v>339.31</v>
      </c>
    </row>
    <row r="833" spans="1:69" ht="25.5" x14ac:dyDescent="0.25">
      <c r="A833" s="87"/>
      <c r="B833" s="88" t="s">
        <v>2578</v>
      </c>
      <c r="C833" s="97" t="s">
        <v>2579</v>
      </c>
      <c r="D833" s="90">
        <v>122.69</v>
      </c>
    </row>
    <row r="834" spans="1:69" ht="25.5" x14ac:dyDescent="0.25">
      <c r="A834" s="87"/>
      <c r="B834" s="88" t="s">
        <v>2580</v>
      </c>
      <c r="C834" s="97" t="s">
        <v>2581</v>
      </c>
      <c r="D834" s="90">
        <v>122.69</v>
      </c>
    </row>
    <row r="835" spans="1:69" ht="25.5" x14ac:dyDescent="0.25">
      <c r="A835" s="87"/>
      <c r="B835" s="88" t="s">
        <v>2582</v>
      </c>
      <c r="C835" s="97" t="s">
        <v>2583</v>
      </c>
      <c r="D835" s="90">
        <v>181.92</v>
      </c>
    </row>
    <row r="836" spans="1:69" ht="38.25" x14ac:dyDescent="0.25">
      <c r="A836" s="87"/>
      <c r="B836" s="88" t="s">
        <v>2584</v>
      </c>
      <c r="C836" s="97" t="s">
        <v>2585</v>
      </c>
      <c r="D836" s="90">
        <v>119.31</v>
      </c>
    </row>
    <row r="837" spans="1:69" ht="25.5" x14ac:dyDescent="0.25">
      <c r="A837" s="87"/>
      <c r="B837" s="88" t="s">
        <v>2586</v>
      </c>
      <c r="C837" s="97" t="s">
        <v>2587</v>
      </c>
      <c r="D837" s="90">
        <v>184.46</v>
      </c>
    </row>
    <row r="838" spans="1:69" ht="25.5" x14ac:dyDescent="0.25">
      <c r="A838" s="87"/>
      <c r="B838" s="88" t="s">
        <v>2588</v>
      </c>
      <c r="C838" s="97" t="s">
        <v>2589</v>
      </c>
      <c r="D838" s="90">
        <v>119.31</v>
      </c>
    </row>
    <row r="839" spans="1:69" ht="38.25" x14ac:dyDescent="0.25">
      <c r="A839" s="87"/>
      <c r="B839" s="88" t="s">
        <v>2590</v>
      </c>
      <c r="C839" s="97" t="s">
        <v>2591</v>
      </c>
      <c r="D839" s="90">
        <v>613.85</v>
      </c>
    </row>
    <row r="840" spans="1:69" ht="25.5" x14ac:dyDescent="0.25">
      <c r="A840" s="87"/>
      <c r="B840" s="88" t="s">
        <v>2592</v>
      </c>
      <c r="C840" s="97" t="s">
        <v>2593</v>
      </c>
      <c r="D840" s="90">
        <v>199.23</v>
      </c>
    </row>
    <row r="841" spans="1:69" ht="25.5" x14ac:dyDescent="0.25">
      <c r="A841" s="87"/>
      <c r="B841" s="88" t="s">
        <v>2594</v>
      </c>
      <c r="C841" s="97" t="s">
        <v>2595</v>
      </c>
      <c r="D841" s="90">
        <v>339.3</v>
      </c>
      <c r="BO841" s="106">
        <v>339.31</v>
      </c>
      <c r="BP841" s="106" t="s">
        <v>2596</v>
      </c>
      <c r="BQ841" s="106"/>
    </row>
    <row r="842" spans="1:69" ht="25.5" x14ac:dyDescent="0.25">
      <c r="A842" s="87"/>
      <c r="B842" s="88" t="s">
        <v>2597</v>
      </c>
      <c r="C842" s="97" t="s">
        <v>2598</v>
      </c>
      <c r="D842" s="90">
        <v>232.31</v>
      </c>
    </row>
    <row r="843" spans="1:69" ht="25.5" x14ac:dyDescent="0.25">
      <c r="A843" s="87"/>
      <c r="B843" s="88" t="s">
        <v>2599</v>
      </c>
      <c r="C843" s="97" t="s">
        <v>2600</v>
      </c>
      <c r="D843" s="90">
        <v>184.46</v>
      </c>
    </row>
    <row r="844" spans="1:69" ht="25.5" x14ac:dyDescent="0.25">
      <c r="A844" s="87"/>
      <c r="B844" s="88" t="s">
        <v>2601</v>
      </c>
      <c r="C844" s="97" t="s">
        <v>2602</v>
      </c>
      <c r="D844" s="90">
        <v>181.92</v>
      </c>
    </row>
    <row r="845" spans="1:69" ht="38.25" x14ac:dyDescent="0.25">
      <c r="A845" s="87"/>
      <c r="B845" s="88" t="s">
        <v>2603</v>
      </c>
      <c r="C845" s="97" t="s">
        <v>2604</v>
      </c>
      <c r="D845" s="90">
        <v>850</v>
      </c>
    </row>
    <row r="846" spans="1:69" ht="25.5" x14ac:dyDescent="0.25">
      <c r="A846" s="87"/>
      <c r="B846" s="88" t="s">
        <v>2605</v>
      </c>
      <c r="C846" s="97" t="s">
        <v>2606</v>
      </c>
      <c r="D846" s="90">
        <v>231.54</v>
      </c>
    </row>
    <row r="847" spans="1:69" ht="25.5" x14ac:dyDescent="0.25">
      <c r="A847" s="87"/>
      <c r="B847" s="88" t="s">
        <v>2607</v>
      </c>
      <c r="C847" s="97" t="s">
        <v>2608</v>
      </c>
      <c r="D847" s="90">
        <v>181.92</v>
      </c>
    </row>
    <row r="848" spans="1:69" ht="25.5" x14ac:dyDescent="0.25">
      <c r="A848" s="87"/>
      <c r="B848" s="88" t="s">
        <v>2609</v>
      </c>
      <c r="C848" s="97" t="s">
        <v>2610</v>
      </c>
      <c r="D848" s="90">
        <v>500.92</v>
      </c>
    </row>
    <row r="849" spans="1:4" ht="25.5" x14ac:dyDescent="0.25">
      <c r="A849" s="87"/>
      <c r="B849" s="88" t="s">
        <v>2611</v>
      </c>
      <c r="C849" s="97" t="s">
        <v>2612</v>
      </c>
      <c r="D849" s="90">
        <v>181.92</v>
      </c>
    </row>
    <row r="850" spans="1:4" ht="25.5" x14ac:dyDescent="0.25">
      <c r="A850" s="87"/>
      <c r="B850" s="88" t="s">
        <v>2613</v>
      </c>
      <c r="C850" s="97" t="s">
        <v>2614</v>
      </c>
      <c r="D850" s="90">
        <v>500.92</v>
      </c>
    </row>
    <row r="851" spans="1:4" ht="38.25" x14ac:dyDescent="0.25">
      <c r="A851" s="87"/>
      <c r="B851" s="88" t="s">
        <v>2615</v>
      </c>
      <c r="C851" s="97" t="s">
        <v>2616</v>
      </c>
      <c r="D851" s="90">
        <v>500.92</v>
      </c>
    </row>
    <row r="852" spans="1:4" ht="25.5" x14ac:dyDescent="0.25">
      <c r="A852" s="87"/>
      <c r="B852" s="88" t="s">
        <v>2617</v>
      </c>
      <c r="C852" s="97" t="s">
        <v>2618</v>
      </c>
      <c r="D852" s="90">
        <v>14.38</v>
      </c>
    </row>
    <row r="853" spans="1:4" ht="25.5" x14ac:dyDescent="0.25">
      <c r="A853" s="87"/>
      <c r="B853" s="88" t="s">
        <v>2619</v>
      </c>
      <c r="C853" s="97" t="s">
        <v>2620</v>
      </c>
      <c r="D853" s="90">
        <v>333.08</v>
      </c>
    </row>
    <row r="854" spans="1:4" x14ac:dyDescent="0.25">
      <c r="A854" s="87"/>
      <c r="B854" s="88" t="s">
        <v>2621</v>
      </c>
      <c r="C854" s="97" t="s">
        <v>2622</v>
      </c>
      <c r="D854" s="90">
        <v>52.46</v>
      </c>
    </row>
    <row r="855" spans="1:4" ht="25.5" x14ac:dyDescent="0.25">
      <c r="A855" s="87"/>
      <c r="B855" s="88" t="s">
        <v>2623</v>
      </c>
      <c r="C855" s="97" t="s">
        <v>2624</v>
      </c>
      <c r="D855" s="90">
        <v>181.92</v>
      </c>
    </row>
    <row r="856" spans="1:4" ht="25.5" x14ac:dyDescent="0.25">
      <c r="A856" s="87"/>
      <c r="B856" s="88" t="s">
        <v>2625</v>
      </c>
      <c r="C856" s="97" t="s">
        <v>2626</v>
      </c>
      <c r="D856" s="90">
        <v>130.31</v>
      </c>
    </row>
    <row r="857" spans="1:4" ht="25.5" x14ac:dyDescent="0.25">
      <c r="A857" s="87"/>
      <c r="B857" s="88" t="s">
        <v>2627</v>
      </c>
      <c r="C857" s="97" t="s">
        <v>2628</v>
      </c>
      <c r="D857" s="90">
        <v>783.31</v>
      </c>
    </row>
    <row r="858" spans="1:4" ht="25.5" x14ac:dyDescent="0.25">
      <c r="A858" s="87"/>
      <c r="B858" s="88" t="s">
        <v>2629</v>
      </c>
      <c r="C858" s="97" t="s">
        <v>2630</v>
      </c>
      <c r="D858" s="90">
        <v>80.540000000000006</v>
      </c>
    </row>
    <row r="859" spans="1:4" ht="25.5" x14ac:dyDescent="0.25">
      <c r="A859" s="87"/>
      <c r="B859" s="88" t="s">
        <v>2631</v>
      </c>
      <c r="C859" s="97" t="s">
        <v>2632</v>
      </c>
      <c r="D859" s="90">
        <v>88</v>
      </c>
    </row>
    <row r="860" spans="1:4" x14ac:dyDescent="0.25">
      <c r="A860" s="87"/>
      <c r="B860" s="88" t="s">
        <v>2633</v>
      </c>
      <c r="C860" s="97" t="s">
        <v>2634</v>
      </c>
      <c r="D860" s="90">
        <v>34.380000000000003</v>
      </c>
    </row>
    <row r="861" spans="1:4" x14ac:dyDescent="0.25">
      <c r="A861" s="87"/>
      <c r="B861" s="88" t="s">
        <v>2635</v>
      </c>
      <c r="C861" s="97" t="s">
        <v>2636</v>
      </c>
      <c r="D861" s="90">
        <v>140.46</v>
      </c>
    </row>
    <row r="862" spans="1:4" x14ac:dyDescent="0.25">
      <c r="A862" s="87"/>
      <c r="B862" s="88" t="s">
        <v>2637</v>
      </c>
      <c r="C862" s="97" t="s">
        <v>2638</v>
      </c>
      <c r="D862" s="90">
        <v>226.15</v>
      </c>
    </row>
    <row r="863" spans="1:4" x14ac:dyDescent="0.25">
      <c r="A863" s="87"/>
      <c r="B863" s="88" t="s">
        <v>2639</v>
      </c>
      <c r="C863" s="97" t="s">
        <v>2640</v>
      </c>
      <c r="D863" s="90">
        <v>186.15</v>
      </c>
    </row>
    <row r="864" spans="1:4" x14ac:dyDescent="0.25">
      <c r="A864" s="87"/>
      <c r="B864" s="88" t="s">
        <v>2641</v>
      </c>
      <c r="C864" s="97" t="s">
        <v>2642</v>
      </c>
      <c r="D864" s="90">
        <v>137.91999999999999</v>
      </c>
    </row>
    <row r="865" spans="1:4" x14ac:dyDescent="0.25">
      <c r="A865" s="87"/>
      <c r="B865" s="88" t="s">
        <v>2643</v>
      </c>
      <c r="C865" s="97" t="s">
        <v>2644</v>
      </c>
      <c r="D865" s="90">
        <v>137.91999999999999</v>
      </c>
    </row>
    <row r="866" spans="1:4" ht="25.5" x14ac:dyDescent="0.25">
      <c r="A866" s="87"/>
      <c r="B866" s="88" t="s">
        <v>2645</v>
      </c>
      <c r="C866" s="97" t="s">
        <v>2646</v>
      </c>
      <c r="D866" s="90">
        <v>115.38</v>
      </c>
    </row>
    <row r="867" spans="1:4" x14ac:dyDescent="0.25">
      <c r="A867" s="87"/>
      <c r="B867" s="88" t="s">
        <v>2647</v>
      </c>
      <c r="C867" s="97" t="s">
        <v>2648</v>
      </c>
      <c r="D867" s="90">
        <v>1218.46</v>
      </c>
    </row>
    <row r="868" spans="1:4" ht="25.5" x14ac:dyDescent="0.25">
      <c r="A868" s="87"/>
      <c r="B868" s="88" t="s">
        <v>2649</v>
      </c>
      <c r="C868" s="97" t="s">
        <v>2650</v>
      </c>
      <c r="D868" s="90">
        <v>243.85</v>
      </c>
    </row>
    <row r="869" spans="1:4" x14ac:dyDescent="0.25">
      <c r="A869" s="87"/>
      <c r="B869" s="88" t="s">
        <v>2651</v>
      </c>
      <c r="C869" s="97" t="s">
        <v>2652</v>
      </c>
      <c r="D869" s="90">
        <v>62.31</v>
      </c>
    </row>
    <row r="870" spans="1:4" x14ac:dyDescent="0.25">
      <c r="A870" s="87"/>
      <c r="B870" s="88" t="s">
        <v>2653</v>
      </c>
      <c r="C870" s="97" t="s">
        <v>2654</v>
      </c>
      <c r="D870" s="90">
        <v>104.92</v>
      </c>
    </row>
    <row r="871" spans="1:4" x14ac:dyDescent="0.25">
      <c r="A871" s="87"/>
      <c r="B871" s="88" t="s">
        <v>2655</v>
      </c>
      <c r="C871" s="97" t="s">
        <v>2656</v>
      </c>
      <c r="D871" s="90">
        <v>710.77</v>
      </c>
    </row>
    <row r="872" spans="1:4" x14ac:dyDescent="0.25">
      <c r="A872" s="87"/>
      <c r="B872" s="88" t="s">
        <v>2657</v>
      </c>
      <c r="C872" s="97" t="s">
        <v>2658</v>
      </c>
      <c r="D872" s="90">
        <v>186.92</v>
      </c>
    </row>
    <row r="873" spans="1:4" x14ac:dyDescent="0.25">
      <c r="A873" s="87"/>
      <c r="B873" s="88" t="s">
        <v>2659</v>
      </c>
      <c r="C873" s="97" t="s">
        <v>2660</v>
      </c>
      <c r="D873" s="90">
        <v>150.62</v>
      </c>
    </row>
    <row r="874" spans="1:4" x14ac:dyDescent="0.25">
      <c r="A874" s="87"/>
      <c r="B874" s="88" t="s">
        <v>2661</v>
      </c>
      <c r="C874" s="97" t="s">
        <v>2662</v>
      </c>
      <c r="D874" s="90">
        <v>229.54</v>
      </c>
    </row>
    <row r="875" spans="1:4" x14ac:dyDescent="0.25">
      <c r="A875" s="87"/>
      <c r="B875" s="88" t="s">
        <v>2663</v>
      </c>
      <c r="C875" s="97" t="s">
        <v>2664</v>
      </c>
      <c r="D875" s="90">
        <v>160.77000000000001</v>
      </c>
    </row>
    <row r="876" spans="1:4" x14ac:dyDescent="0.25">
      <c r="A876" s="87"/>
      <c r="B876" s="88" t="s">
        <v>2665</v>
      </c>
      <c r="C876" s="97" t="s">
        <v>2666</v>
      </c>
      <c r="D876" s="90">
        <v>175.38</v>
      </c>
    </row>
    <row r="877" spans="1:4" x14ac:dyDescent="0.25">
      <c r="A877" s="87"/>
      <c r="B877" s="88" t="s">
        <v>2667</v>
      </c>
      <c r="C877" s="97" t="s">
        <v>2668</v>
      </c>
      <c r="D877" s="90">
        <v>161.54</v>
      </c>
    </row>
    <row r="878" spans="1:4" x14ac:dyDescent="0.25">
      <c r="A878" s="87"/>
      <c r="B878" s="88" t="s">
        <v>2669</v>
      </c>
      <c r="C878" s="97" t="s">
        <v>2670</v>
      </c>
      <c r="D878" s="90">
        <v>118.23</v>
      </c>
    </row>
    <row r="879" spans="1:4" x14ac:dyDescent="0.25">
      <c r="A879" s="87"/>
      <c r="B879" s="88" t="s">
        <v>2671</v>
      </c>
      <c r="C879" s="97" t="s">
        <v>2672</v>
      </c>
      <c r="D879" s="90">
        <v>108.46</v>
      </c>
    </row>
    <row r="880" spans="1:4" x14ac:dyDescent="0.25">
      <c r="A880" s="87"/>
      <c r="B880" s="88" t="s">
        <v>2673</v>
      </c>
      <c r="C880" s="97" t="s">
        <v>2674</v>
      </c>
      <c r="D880" s="90">
        <v>187.69</v>
      </c>
    </row>
    <row r="881" spans="1:4" x14ac:dyDescent="0.25">
      <c r="A881" s="87"/>
      <c r="B881" s="88" t="s">
        <v>2675</v>
      </c>
      <c r="C881" s="97" t="s">
        <v>2676</v>
      </c>
      <c r="D881" s="90">
        <v>137.91999999999999</v>
      </c>
    </row>
    <row r="882" spans="1:4" x14ac:dyDescent="0.25">
      <c r="A882" s="87"/>
      <c r="B882" s="88" t="s">
        <v>2677</v>
      </c>
      <c r="C882" s="97" t="s">
        <v>2678</v>
      </c>
      <c r="D882" s="90">
        <v>107.46</v>
      </c>
    </row>
    <row r="883" spans="1:4" x14ac:dyDescent="0.25">
      <c r="A883" s="87"/>
      <c r="B883" s="88" t="s">
        <v>2679</v>
      </c>
      <c r="C883" s="97" t="s">
        <v>2680</v>
      </c>
      <c r="D883" s="90">
        <v>169.23</v>
      </c>
    </row>
    <row r="884" spans="1:4" x14ac:dyDescent="0.25">
      <c r="A884" s="87"/>
      <c r="B884" s="88" t="s">
        <v>2681</v>
      </c>
      <c r="C884" s="97" t="s">
        <v>2682</v>
      </c>
      <c r="D884" s="90">
        <v>154.62</v>
      </c>
    </row>
    <row r="885" spans="1:4" x14ac:dyDescent="0.25">
      <c r="A885" s="87"/>
      <c r="B885" s="88" t="s">
        <v>2683</v>
      </c>
      <c r="C885" s="97" t="s">
        <v>2684</v>
      </c>
      <c r="D885" s="90">
        <v>147.22999999999999</v>
      </c>
    </row>
    <row r="886" spans="1:4" x14ac:dyDescent="0.25">
      <c r="A886" s="87"/>
      <c r="B886" s="88" t="s">
        <v>2685</v>
      </c>
      <c r="C886" s="97" t="s">
        <v>2686</v>
      </c>
      <c r="D886" s="90">
        <v>147.22999999999999</v>
      </c>
    </row>
    <row r="887" spans="1:4" x14ac:dyDescent="0.25">
      <c r="A887" s="87"/>
      <c r="B887" s="88" t="s">
        <v>2687</v>
      </c>
      <c r="C887" s="97" t="s">
        <v>2688</v>
      </c>
      <c r="D887" s="90">
        <v>181.54</v>
      </c>
    </row>
    <row r="888" spans="1:4" x14ac:dyDescent="0.25">
      <c r="A888" s="87"/>
      <c r="B888" s="88" t="s">
        <v>2689</v>
      </c>
      <c r="C888" s="97" t="s">
        <v>2690</v>
      </c>
      <c r="D888" s="90">
        <v>176.15</v>
      </c>
    </row>
    <row r="889" spans="1:4" x14ac:dyDescent="0.25">
      <c r="A889" s="87"/>
      <c r="B889" s="88" t="s">
        <v>2691</v>
      </c>
      <c r="C889" s="97" t="s">
        <v>2692</v>
      </c>
      <c r="D889" s="90">
        <v>148.08000000000001</v>
      </c>
    </row>
    <row r="890" spans="1:4" x14ac:dyDescent="0.25">
      <c r="A890" s="87"/>
      <c r="B890" s="88" t="s">
        <v>2693</v>
      </c>
      <c r="C890" s="97" t="s">
        <v>2694</v>
      </c>
      <c r="D890" s="90">
        <v>140</v>
      </c>
    </row>
    <row r="891" spans="1:4" x14ac:dyDescent="0.25">
      <c r="A891" s="87"/>
      <c r="B891" s="88" t="s">
        <v>2695</v>
      </c>
      <c r="C891" s="97" t="s">
        <v>2696</v>
      </c>
      <c r="D891" s="90">
        <v>193.08</v>
      </c>
    </row>
    <row r="892" spans="1:4" x14ac:dyDescent="0.25">
      <c r="A892" s="87"/>
      <c r="B892" s="88" t="s">
        <v>2697</v>
      </c>
      <c r="C892" s="97" t="s">
        <v>2698</v>
      </c>
      <c r="D892" s="90">
        <v>156.54</v>
      </c>
    </row>
    <row r="893" spans="1:4" ht="25.5" x14ac:dyDescent="0.25">
      <c r="A893" s="87"/>
      <c r="B893" s="88" t="s">
        <v>2699</v>
      </c>
      <c r="C893" s="97" t="s">
        <v>2700</v>
      </c>
      <c r="D893" s="90">
        <v>130.85</v>
      </c>
    </row>
    <row r="894" spans="1:4" ht="25.5" x14ac:dyDescent="0.25">
      <c r="A894" s="87"/>
      <c r="B894" s="88" t="s">
        <v>2701</v>
      </c>
      <c r="C894" s="97" t="s">
        <v>2702</v>
      </c>
      <c r="D894" s="90">
        <v>130.85</v>
      </c>
    </row>
    <row r="895" spans="1:4" x14ac:dyDescent="0.25">
      <c r="A895" s="87"/>
      <c r="B895" s="88" t="s">
        <v>2703</v>
      </c>
      <c r="C895" s="97" t="s">
        <v>2704</v>
      </c>
      <c r="D895" s="90">
        <v>252.92</v>
      </c>
    </row>
    <row r="896" spans="1:4" x14ac:dyDescent="0.25">
      <c r="A896" s="87"/>
      <c r="B896" s="88" t="s">
        <v>2705</v>
      </c>
      <c r="C896" s="97" t="s">
        <v>2706</v>
      </c>
      <c r="D896" s="90">
        <v>180</v>
      </c>
    </row>
    <row r="897" spans="1:4" x14ac:dyDescent="0.25">
      <c r="A897" s="87"/>
      <c r="B897" s="88" t="s">
        <v>2707</v>
      </c>
      <c r="C897" s="97" t="s">
        <v>2708</v>
      </c>
      <c r="D897" s="90">
        <v>195.38</v>
      </c>
    </row>
    <row r="898" spans="1:4" x14ac:dyDescent="0.25">
      <c r="A898" s="87"/>
      <c r="B898" s="88" t="s">
        <v>2709</v>
      </c>
      <c r="C898" s="97" t="s">
        <v>2710</v>
      </c>
      <c r="D898" s="90">
        <v>137.91999999999999</v>
      </c>
    </row>
    <row r="899" spans="1:4" x14ac:dyDescent="0.25">
      <c r="A899" s="87"/>
      <c r="B899" s="88" t="s">
        <v>2711</v>
      </c>
      <c r="C899" s="97" t="s">
        <v>2712</v>
      </c>
      <c r="D899" s="90">
        <v>186.15</v>
      </c>
    </row>
    <row r="900" spans="1:4" x14ac:dyDescent="0.25">
      <c r="A900" s="87"/>
      <c r="B900" s="88" t="s">
        <v>2713</v>
      </c>
      <c r="C900" s="97" t="s">
        <v>2714</v>
      </c>
      <c r="D900" s="90">
        <v>183.08</v>
      </c>
    </row>
    <row r="901" spans="1:4" x14ac:dyDescent="0.25">
      <c r="A901" s="87"/>
      <c r="B901" s="88" t="s">
        <v>2715</v>
      </c>
      <c r="C901" s="97" t="s">
        <v>2716</v>
      </c>
      <c r="D901" s="90">
        <v>230</v>
      </c>
    </row>
    <row r="902" spans="1:4" x14ac:dyDescent="0.25">
      <c r="A902" s="87"/>
      <c r="B902" s="88" t="s">
        <v>2717</v>
      </c>
      <c r="C902" s="97" t="s">
        <v>2718</v>
      </c>
      <c r="D902" s="90">
        <v>138.77000000000001</v>
      </c>
    </row>
    <row r="903" spans="1:4" x14ac:dyDescent="0.25">
      <c r="A903" s="87"/>
      <c r="B903" s="88" t="s">
        <v>2719</v>
      </c>
      <c r="C903" s="97" t="s">
        <v>2720</v>
      </c>
      <c r="D903" s="90">
        <v>157.91999999999999</v>
      </c>
    </row>
    <row r="904" spans="1:4" x14ac:dyDescent="0.25">
      <c r="A904" s="87"/>
      <c r="B904" s="88" t="s">
        <v>2721</v>
      </c>
      <c r="C904" s="97" t="s">
        <v>2722</v>
      </c>
      <c r="D904" s="90">
        <v>137.91999999999999</v>
      </c>
    </row>
    <row r="905" spans="1:4" x14ac:dyDescent="0.25">
      <c r="A905" s="87"/>
      <c r="B905" s="88" t="s">
        <v>2723</v>
      </c>
      <c r="C905" s="97" t="s">
        <v>2724</v>
      </c>
      <c r="D905" s="90">
        <v>59.23</v>
      </c>
    </row>
    <row r="906" spans="1:4" x14ac:dyDescent="0.25">
      <c r="A906" s="87"/>
      <c r="B906" s="88" t="s">
        <v>2725</v>
      </c>
      <c r="C906" s="97" t="s">
        <v>2726</v>
      </c>
      <c r="D906" s="90">
        <v>191.54</v>
      </c>
    </row>
    <row r="907" spans="1:4" x14ac:dyDescent="0.25">
      <c r="A907" s="87"/>
      <c r="B907" s="88" t="s">
        <v>2727</v>
      </c>
      <c r="C907" s="97" t="s">
        <v>2728</v>
      </c>
      <c r="D907" s="90">
        <v>132.85</v>
      </c>
    </row>
    <row r="908" spans="1:4" ht="25.5" x14ac:dyDescent="0.25">
      <c r="A908" s="87"/>
      <c r="B908" s="88" t="s">
        <v>2729</v>
      </c>
      <c r="C908" s="97" t="s">
        <v>2730</v>
      </c>
      <c r="D908" s="90">
        <v>154.85</v>
      </c>
    </row>
    <row r="909" spans="1:4" ht="25.5" x14ac:dyDescent="0.25">
      <c r="A909" s="87"/>
      <c r="B909" s="88" t="s">
        <v>2731</v>
      </c>
      <c r="C909" s="97" t="s">
        <v>2732</v>
      </c>
      <c r="D909" s="90">
        <v>154.85</v>
      </c>
    </row>
    <row r="910" spans="1:4" ht="25.5" x14ac:dyDescent="0.25">
      <c r="A910" s="87"/>
      <c r="B910" s="88" t="s">
        <v>2733</v>
      </c>
      <c r="C910" s="97" t="s">
        <v>2734</v>
      </c>
      <c r="D910" s="90">
        <v>237.78</v>
      </c>
    </row>
    <row r="911" spans="1:4" ht="25.5" x14ac:dyDescent="0.25">
      <c r="A911" s="87"/>
      <c r="B911" s="88" t="s">
        <v>2735</v>
      </c>
      <c r="C911" s="97" t="s">
        <v>2736</v>
      </c>
      <c r="D911" s="90">
        <v>237.78</v>
      </c>
    </row>
    <row r="912" spans="1:4" x14ac:dyDescent="0.25">
      <c r="A912" s="87"/>
      <c r="B912" s="88" t="s">
        <v>2737</v>
      </c>
      <c r="C912" s="97" t="s">
        <v>2738</v>
      </c>
      <c r="D912" s="90">
        <v>302.54000000000002</v>
      </c>
    </row>
    <row r="913" spans="1:4" x14ac:dyDescent="0.25">
      <c r="A913" s="87"/>
      <c r="B913" s="88" t="s">
        <v>2739</v>
      </c>
      <c r="C913" s="97" t="s">
        <v>2740</v>
      </c>
      <c r="D913" s="90">
        <v>302.54000000000002</v>
      </c>
    </row>
    <row r="914" spans="1:4" x14ac:dyDescent="0.25">
      <c r="A914" s="87"/>
      <c r="B914" s="88" t="s">
        <v>2741</v>
      </c>
      <c r="C914" s="97" t="s">
        <v>2742</v>
      </c>
      <c r="D914" s="90">
        <v>150.62</v>
      </c>
    </row>
    <row r="915" spans="1:4" x14ac:dyDescent="0.25">
      <c r="A915" s="87"/>
      <c r="B915" s="88" t="s">
        <v>2743</v>
      </c>
      <c r="C915" s="97" t="s">
        <v>2744</v>
      </c>
      <c r="D915" s="90">
        <v>149.22999999999999</v>
      </c>
    </row>
    <row r="916" spans="1:4" x14ac:dyDescent="0.25">
      <c r="A916" s="87"/>
      <c r="B916" s="88" t="s">
        <v>2745</v>
      </c>
      <c r="C916" s="97" t="s">
        <v>2746</v>
      </c>
      <c r="D916" s="90">
        <v>116.08</v>
      </c>
    </row>
    <row r="917" spans="1:4" x14ac:dyDescent="0.25">
      <c r="A917" s="87"/>
      <c r="B917" s="88" t="s">
        <v>2747</v>
      </c>
      <c r="C917" s="97" t="s">
        <v>2748</v>
      </c>
      <c r="D917" s="90">
        <v>137.91999999999999</v>
      </c>
    </row>
    <row r="918" spans="1:4" x14ac:dyDescent="0.25">
      <c r="A918" s="87"/>
      <c r="B918" s="88" t="s">
        <v>2749</v>
      </c>
      <c r="C918" s="97" t="s">
        <v>2750</v>
      </c>
      <c r="D918" s="90">
        <v>137.91999999999999</v>
      </c>
    </row>
    <row r="919" spans="1:4" x14ac:dyDescent="0.25">
      <c r="A919" s="87"/>
      <c r="B919" s="88" t="s">
        <v>2751</v>
      </c>
      <c r="C919" s="97" t="s">
        <v>2752</v>
      </c>
      <c r="D919" s="90">
        <v>250.77</v>
      </c>
    </row>
    <row r="920" spans="1:4" x14ac:dyDescent="0.25">
      <c r="A920" s="87"/>
      <c r="B920" s="88" t="s">
        <v>2753</v>
      </c>
      <c r="C920" s="97" t="s">
        <v>2754</v>
      </c>
      <c r="D920" s="90">
        <v>161.54</v>
      </c>
    </row>
    <row r="921" spans="1:4" x14ac:dyDescent="0.25">
      <c r="A921" s="87"/>
      <c r="B921" s="88" t="s">
        <v>2755</v>
      </c>
      <c r="C921" s="97" t="s">
        <v>2756</v>
      </c>
      <c r="D921" s="90">
        <v>215.38</v>
      </c>
    </row>
    <row r="922" spans="1:4" x14ac:dyDescent="0.25">
      <c r="A922" s="87"/>
      <c r="B922" s="88" t="s">
        <v>2757</v>
      </c>
      <c r="C922" s="97" t="s">
        <v>2758</v>
      </c>
      <c r="D922" s="90">
        <v>164.15</v>
      </c>
    </row>
    <row r="923" spans="1:4" x14ac:dyDescent="0.25">
      <c r="A923" s="87"/>
      <c r="B923" s="88" t="s">
        <v>2759</v>
      </c>
      <c r="C923" s="97" t="s">
        <v>2760</v>
      </c>
      <c r="D923" s="90">
        <v>118.77</v>
      </c>
    </row>
    <row r="924" spans="1:4" x14ac:dyDescent="0.25">
      <c r="A924" s="87"/>
      <c r="B924" s="88" t="s">
        <v>2761</v>
      </c>
      <c r="C924" s="97" t="s">
        <v>2762</v>
      </c>
      <c r="D924" s="90">
        <v>162.31</v>
      </c>
    </row>
    <row r="925" spans="1:4" x14ac:dyDescent="0.25">
      <c r="A925" s="87"/>
      <c r="B925" s="88" t="s">
        <v>2763</v>
      </c>
      <c r="C925" s="97" t="s">
        <v>2764</v>
      </c>
      <c r="D925" s="90">
        <v>149.77000000000001</v>
      </c>
    </row>
    <row r="926" spans="1:4" x14ac:dyDescent="0.25">
      <c r="A926" s="87"/>
      <c r="B926" s="88" t="s">
        <v>2765</v>
      </c>
      <c r="C926" s="97" t="s">
        <v>2766</v>
      </c>
      <c r="D926" s="90">
        <v>127.08</v>
      </c>
    </row>
    <row r="927" spans="1:4" x14ac:dyDescent="0.25">
      <c r="A927" s="87"/>
      <c r="B927" s="88" t="s">
        <v>2767</v>
      </c>
      <c r="C927" s="97" t="s">
        <v>2768</v>
      </c>
      <c r="D927" s="90">
        <v>193.08</v>
      </c>
    </row>
    <row r="928" spans="1:4" x14ac:dyDescent="0.25">
      <c r="A928" s="87"/>
      <c r="B928" s="88" t="s">
        <v>2769</v>
      </c>
      <c r="C928" s="97" t="s">
        <v>2770</v>
      </c>
      <c r="D928" s="90">
        <v>173.46</v>
      </c>
    </row>
    <row r="929" spans="1:4" x14ac:dyDescent="0.25">
      <c r="A929" s="87"/>
      <c r="B929" s="88" t="s">
        <v>2771</v>
      </c>
      <c r="C929" s="97" t="s">
        <v>2772</v>
      </c>
      <c r="D929" s="90">
        <v>110.69</v>
      </c>
    </row>
    <row r="930" spans="1:4" x14ac:dyDescent="0.25">
      <c r="A930" s="87"/>
      <c r="B930" s="88" t="s">
        <v>2773</v>
      </c>
      <c r="C930" s="97" t="s">
        <v>2774</v>
      </c>
      <c r="D930" s="90">
        <v>426.92</v>
      </c>
    </row>
    <row r="931" spans="1:4" ht="25.5" x14ac:dyDescent="0.25">
      <c r="A931" s="87"/>
      <c r="B931" s="88" t="s">
        <v>2775</v>
      </c>
      <c r="C931" s="97" t="s">
        <v>2776</v>
      </c>
      <c r="D931" s="90">
        <v>307.31</v>
      </c>
    </row>
    <row r="932" spans="1:4" x14ac:dyDescent="0.25">
      <c r="A932" s="87"/>
      <c r="B932" s="88" t="s">
        <v>2777</v>
      </c>
      <c r="C932" s="97" t="s">
        <v>2778</v>
      </c>
      <c r="D932" s="90">
        <v>116</v>
      </c>
    </row>
    <row r="933" spans="1:4" x14ac:dyDescent="0.25">
      <c r="A933" s="87"/>
      <c r="B933" s="88" t="s">
        <v>2779</v>
      </c>
      <c r="C933" s="97" t="s">
        <v>2780</v>
      </c>
      <c r="D933" s="90">
        <v>3899.92</v>
      </c>
    </row>
    <row r="934" spans="1:4" x14ac:dyDescent="0.25">
      <c r="A934" s="87"/>
      <c r="B934" s="88" t="s">
        <v>2781</v>
      </c>
      <c r="C934" s="97" t="s">
        <v>2782</v>
      </c>
      <c r="D934" s="90">
        <v>182.31</v>
      </c>
    </row>
    <row r="935" spans="1:4" x14ac:dyDescent="0.25">
      <c r="A935" s="87"/>
      <c r="B935" s="88" t="s">
        <v>2783</v>
      </c>
      <c r="C935" s="97" t="s">
        <v>2784</v>
      </c>
      <c r="D935" s="90">
        <v>182.31</v>
      </c>
    </row>
    <row r="936" spans="1:4" x14ac:dyDescent="0.25">
      <c r="A936" s="87"/>
      <c r="B936" s="88" t="s">
        <v>2785</v>
      </c>
      <c r="C936" s="97" t="s">
        <v>2786</v>
      </c>
      <c r="D936" s="90">
        <v>182.31</v>
      </c>
    </row>
    <row r="937" spans="1:4" x14ac:dyDescent="0.25">
      <c r="A937" s="87"/>
      <c r="B937" s="88" t="s">
        <v>2787</v>
      </c>
      <c r="C937" s="97" t="s">
        <v>2788</v>
      </c>
      <c r="D937" s="90">
        <v>157.69</v>
      </c>
    </row>
    <row r="938" spans="1:4" x14ac:dyDescent="0.25">
      <c r="A938" s="87"/>
      <c r="B938" s="88" t="s">
        <v>2789</v>
      </c>
      <c r="C938" s="97" t="s">
        <v>2790</v>
      </c>
      <c r="D938" s="90">
        <v>183.08</v>
      </c>
    </row>
    <row r="939" spans="1:4" x14ac:dyDescent="0.25">
      <c r="A939" s="87"/>
      <c r="B939" s="88" t="s">
        <v>2791</v>
      </c>
      <c r="C939" s="97" t="s">
        <v>2792</v>
      </c>
      <c r="D939" s="90">
        <v>233.85</v>
      </c>
    </row>
    <row r="940" spans="1:4" x14ac:dyDescent="0.25">
      <c r="A940" s="87"/>
      <c r="B940" s="88" t="s">
        <v>2793</v>
      </c>
      <c r="C940" s="97" t="s">
        <v>2794</v>
      </c>
      <c r="D940" s="90">
        <v>359.23</v>
      </c>
    </row>
    <row r="941" spans="1:4" x14ac:dyDescent="0.25">
      <c r="A941" s="87"/>
      <c r="B941" s="88" t="s">
        <v>2795</v>
      </c>
      <c r="C941" s="97" t="s">
        <v>2796</v>
      </c>
      <c r="D941" s="90">
        <v>122.54</v>
      </c>
    </row>
    <row r="942" spans="1:4" x14ac:dyDescent="0.25">
      <c r="A942" s="87"/>
      <c r="B942" s="88" t="s">
        <v>2797</v>
      </c>
      <c r="C942" s="97" t="s">
        <v>2798</v>
      </c>
      <c r="D942" s="90">
        <v>415.48</v>
      </c>
    </row>
    <row r="943" spans="1:4" x14ac:dyDescent="0.25">
      <c r="A943" s="87"/>
      <c r="B943" s="88" t="s">
        <v>2799</v>
      </c>
      <c r="C943" s="97" t="s">
        <v>2800</v>
      </c>
      <c r="D943" s="90">
        <v>295.22000000000003</v>
      </c>
    </row>
    <row r="944" spans="1:4" x14ac:dyDescent="0.25">
      <c r="A944" s="87"/>
      <c r="B944" s="88" t="s">
        <v>2801</v>
      </c>
      <c r="C944" s="97" t="s">
        <v>2802</v>
      </c>
      <c r="D944" s="90">
        <v>21.46</v>
      </c>
    </row>
    <row r="945" spans="1:4" x14ac:dyDescent="0.25">
      <c r="A945" s="87"/>
      <c r="B945" s="88" t="s">
        <v>2803</v>
      </c>
      <c r="C945" s="97" t="s">
        <v>2804</v>
      </c>
      <c r="D945" s="90">
        <v>447.69</v>
      </c>
    </row>
    <row r="946" spans="1:4" x14ac:dyDescent="0.25">
      <c r="A946" s="87"/>
      <c r="B946" s="88" t="s">
        <v>2805</v>
      </c>
      <c r="C946" s="97" t="s">
        <v>2806</v>
      </c>
      <c r="D946" s="90">
        <v>87</v>
      </c>
    </row>
    <row r="947" spans="1:4" ht="25.5" x14ac:dyDescent="0.25">
      <c r="A947" s="87"/>
      <c r="B947" s="88" t="s">
        <v>2807</v>
      </c>
      <c r="C947" s="97" t="s">
        <v>2808</v>
      </c>
      <c r="D947" s="90">
        <v>149.69</v>
      </c>
    </row>
    <row r="948" spans="1:4" x14ac:dyDescent="0.25">
      <c r="A948" s="87"/>
      <c r="B948" s="88" t="s">
        <v>2809</v>
      </c>
      <c r="C948" s="97" t="s">
        <v>2810</v>
      </c>
      <c r="D948" s="90">
        <v>855.31950000000018</v>
      </c>
    </row>
    <row r="949" spans="1:4" x14ac:dyDescent="0.25">
      <c r="A949" s="87"/>
      <c r="B949" s="88" t="s">
        <v>2811</v>
      </c>
      <c r="C949" s="97" t="s">
        <v>2812</v>
      </c>
      <c r="D949" s="90">
        <v>2427.732</v>
      </c>
    </row>
    <row r="950" spans="1:4" x14ac:dyDescent="0.25">
      <c r="A950" s="87"/>
      <c r="B950" s="88" t="s">
        <v>2813</v>
      </c>
      <c r="C950" s="97" t="s">
        <v>2814</v>
      </c>
      <c r="D950" s="90">
        <v>707.62950000000001</v>
      </c>
    </row>
    <row r="951" spans="1:4" x14ac:dyDescent="0.25">
      <c r="A951" s="87"/>
      <c r="B951" s="88" t="s">
        <v>2815</v>
      </c>
      <c r="C951" s="97" t="s">
        <v>2816</v>
      </c>
      <c r="D951" s="90">
        <v>906.13350000000014</v>
      </c>
    </row>
    <row r="952" spans="1:4" ht="25.5" x14ac:dyDescent="0.25">
      <c r="A952" s="87"/>
      <c r="B952" s="88" t="s">
        <v>2817</v>
      </c>
      <c r="C952" s="97" t="s">
        <v>2818</v>
      </c>
      <c r="D952" s="90">
        <v>551.11050000000012</v>
      </c>
    </row>
    <row r="953" spans="1:4" ht="25.5" x14ac:dyDescent="0.25">
      <c r="A953" s="87"/>
      <c r="B953" s="88" t="s">
        <v>2819</v>
      </c>
      <c r="C953" s="97" t="s">
        <v>2820</v>
      </c>
      <c r="D953" s="107">
        <v>1565.5</v>
      </c>
    </row>
    <row r="954" spans="1:4" ht="25.5" x14ac:dyDescent="0.25">
      <c r="A954" s="87"/>
      <c r="B954" s="88" t="s">
        <v>2821</v>
      </c>
      <c r="C954" s="97" t="s">
        <v>2822</v>
      </c>
      <c r="D954" s="107">
        <v>1585.68</v>
      </c>
    </row>
    <row r="955" spans="1:4" ht="25.5" x14ac:dyDescent="0.25">
      <c r="A955" s="87"/>
      <c r="B955" s="88" t="s">
        <v>2823</v>
      </c>
      <c r="C955" s="97" t="s">
        <v>2824</v>
      </c>
      <c r="D955" s="107">
        <v>1565.5</v>
      </c>
    </row>
    <row r="956" spans="1:4" x14ac:dyDescent="0.25">
      <c r="A956" s="87"/>
      <c r="B956" s="88" t="s">
        <v>2825</v>
      </c>
      <c r="C956" s="97" t="s">
        <v>2826</v>
      </c>
      <c r="D956" s="107">
        <v>461.41</v>
      </c>
    </row>
    <row r="957" spans="1:4" x14ac:dyDescent="0.25">
      <c r="A957" s="87"/>
      <c r="B957" s="88" t="s">
        <v>2827</v>
      </c>
      <c r="C957" s="97" t="s">
        <v>2828</v>
      </c>
      <c r="D957" s="107">
        <v>158.46</v>
      </c>
    </row>
    <row r="958" spans="1:4" x14ac:dyDescent="0.25">
      <c r="A958" s="87"/>
      <c r="B958" s="88" t="s">
        <v>2829</v>
      </c>
      <c r="C958" s="97" t="s">
        <v>2830</v>
      </c>
      <c r="D958" s="107">
        <v>158.46</v>
      </c>
    </row>
    <row r="959" spans="1:4" x14ac:dyDescent="0.25">
      <c r="A959" s="87"/>
      <c r="B959" s="88" t="s">
        <v>2831</v>
      </c>
      <c r="C959" s="97" t="s">
        <v>2832</v>
      </c>
      <c r="D959" s="107">
        <v>3623.7</v>
      </c>
    </row>
    <row r="960" spans="1:4" x14ac:dyDescent="0.25">
      <c r="A960" s="87"/>
      <c r="B960" s="88" t="s">
        <v>2833</v>
      </c>
      <c r="C960" s="97" t="s">
        <v>2834</v>
      </c>
      <c r="D960" s="107">
        <v>1957.7</v>
      </c>
    </row>
    <row r="961" spans="1:4" x14ac:dyDescent="0.25">
      <c r="A961" s="87"/>
      <c r="B961" s="88" t="s">
        <v>2835</v>
      </c>
      <c r="C961" s="97" t="s">
        <v>2836</v>
      </c>
      <c r="D961" s="90">
        <v>6077.8431999999993</v>
      </c>
    </row>
    <row r="962" spans="1:4" x14ac:dyDescent="0.25">
      <c r="A962" s="87"/>
      <c r="B962" s="88" t="s">
        <v>2837</v>
      </c>
      <c r="C962" s="97" t="s">
        <v>2838</v>
      </c>
      <c r="D962" s="107">
        <v>179.2</v>
      </c>
    </row>
    <row r="963" spans="1:4" x14ac:dyDescent="0.25">
      <c r="A963" s="87"/>
      <c r="B963" s="88" t="s">
        <v>2839</v>
      </c>
      <c r="C963" s="97" t="s">
        <v>2840</v>
      </c>
      <c r="D963" s="107">
        <v>182.58</v>
      </c>
    </row>
    <row r="964" spans="1:4" x14ac:dyDescent="0.25">
      <c r="A964" s="87"/>
      <c r="B964" s="88" t="s">
        <v>2841</v>
      </c>
      <c r="C964" s="97" t="s">
        <v>2842</v>
      </c>
      <c r="D964" s="107">
        <v>133.1</v>
      </c>
    </row>
    <row r="965" spans="1:4" x14ac:dyDescent="0.25">
      <c r="A965" s="87"/>
      <c r="B965" s="88" t="s">
        <v>2843</v>
      </c>
      <c r="C965" s="97" t="s">
        <v>2844</v>
      </c>
      <c r="D965" s="107">
        <v>136.19999999999999</v>
      </c>
    </row>
    <row r="966" spans="1:4" x14ac:dyDescent="0.25">
      <c r="A966" s="87"/>
      <c r="B966" s="88" t="s">
        <v>2845</v>
      </c>
      <c r="C966" s="97" t="s">
        <v>2846</v>
      </c>
      <c r="D966" s="107">
        <v>179.2</v>
      </c>
    </row>
    <row r="967" spans="1:4" x14ac:dyDescent="0.25">
      <c r="A967" s="87"/>
      <c r="B967" s="88" t="s">
        <v>2847</v>
      </c>
      <c r="C967" s="97" t="s">
        <v>2848</v>
      </c>
      <c r="D967" s="107">
        <v>179.2</v>
      </c>
    </row>
    <row r="968" spans="1:4" x14ac:dyDescent="0.25">
      <c r="A968" s="87"/>
      <c r="B968" s="88" t="s">
        <v>2849</v>
      </c>
      <c r="C968" s="97" t="s">
        <v>2850</v>
      </c>
      <c r="D968" s="107">
        <v>182.3</v>
      </c>
    </row>
    <row r="969" spans="1:4" x14ac:dyDescent="0.25">
      <c r="A969" s="87"/>
      <c r="B969" s="88" t="s">
        <v>2851</v>
      </c>
      <c r="C969" s="97" t="s">
        <v>2852</v>
      </c>
      <c r="D969" s="107">
        <v>133.1</v>
      </c>
    </row>
    <row r="970" spans="1:4" x14ac:dyDescent="0.25">
      <c r="A970" s="87"/>
      <c r="B970" s="88" t="s">
        <v>2853</v>
      </c>
      <c r="C970" s="97" t="s">
        <v>2854</v>
      </c>
      <c r="D970" s="107">
        <v>182.3</v>
      </c>
    </row>
    <row r="971" spans="1:4" x14ac:dyDescent="0.25">
      <c r="A971" s="87"/>
      <c r="B971" s="88" t="s">
        <v>2855</v>
      </c>
      <c r="C971" s="97" t="s">
        <v>2856</v>
      </c>
      <c r="D971" s="107">
        <v>193.8</v>
      </c>
    </row>
    <row r="972" spans="1:4" x14ac:dyDescent="0.25">
      <c r="A972" s="87"/>
      <c r="B972" s="88" t="s">
        <v>2857</v>
      </c>
      <c r="C972" s="97" t="s">
        <v>2858</v>
      </c>
      <c r="D972" s="107">
        <v>450.8</v>
      </c>
    </row>
    <row r="973" spans="1:4" x14ac:dyDescent="0.25">
      <c r="A973" s="87"/>
      <c r="B973" s="88" t="s">
        <v>2859</v>
      </c>
      <c r="C973" s="97" t="s">
        <v>2860</v>
      </c>
      <c r="D973" s="107">
        <v>219.2</v>
      </c>
    </row>
    <row r="974" spans="1:4" x14ac:dyDescent="0.25">
      <c r="A974" s="87"/>
      <c r="B974" s="88" t="s">
        <v>2861</v>
      </c>
      <c r="C974" s="97" t="s">
        <v>2862</v>
      </c>
      <c r="D974" s="107">
        <v>263.85000000000002</v>
      </c>
    </row>
    <row r="975" spans="1:4" ht="25.5" x14ac:dyDescent="0.25">
      <c r="A975" s="87"/>
      <c r="B975" s="88" t="s">
        <v>2863</v>
      </c>
      <c r="C975" s="97" t="s">
        <v>2864</v>
      </c>
      <c r="D975" s="90">
        <v>724.41949999999986</v>
      </c>
    </row>
    <row r="976" spans="1:4" x14ac:dyDescent="0.25">
      <c r="A976" s="87"/>
      <c r="B976" s="88" t="s">
        <v>2865</v>
      </c>
      <c r="C976" s="97" t="s">
        <v>2866</v>
      </c>
      <c r="D976" s="107">
        <v>331.54</v>
      </c>
    </row>
    <row r="977" spans="1:4" ht="25.5" x14ac:dyDescent="0.25">
      <c r="A977" s="87"/>
      <c r="B977" s="88" t="s">
        <v>2867</v>
      </c>
      <c r="C977" s="97" t="s">
        <v>2868</v>
      </c>
      <c r="D977" s="90">
        <v>724.41949999999986</v>
      </c>
    </row>
    <row r="978" spans="1:4" ht="25.5" x14ac:dyDescent="0.25">
      <c r="A978" s="87"/>
      <c r="B978" s="88" t="s">
        <v>2869</v>
      </c>
      <c r="C978" s="97" t="s">
        <v>2870</v>
      </c>
      <c r="D978" s="90">
        <v>724.41949999999986</v>
      </c>
    </row>
    <row r="979" spans="1:4" x14ac:dyDescent="0.25">
      <c r="A979" s="87"/>
      <c r="B979" s="88" t="s">
        <v>2871</v>
      </c>
      <c r="C979" s="97" t="s">
        <v>2872</v>
      </c>
      <c r="D979" s="107">
        <v>2880.77</v>
      </c>
    </row>
    <row r="980" spans="1:4" x14ac:dyDescent="0.25">
      <c r="A980" s="87"/>
      <c r="B980" s="88" t="s">
        <v>2873</v>
      </c>
      <c r="C980" s="97" t="s">
        <v>2874</v>
      </c>
      <c r="D980" s="107">
        <v>202.31</v>
      </c>
    </row>
    <row r="981" spans="1:4" x14ac:dyDescent="0.25">
      <c r="A981" s="87"/>
      <c r="B981" s="88" t="s">
        <v>2875</v>
      </c>
      <c r="C981" s="97" t="s">
        <v>2876</v>
      </c>
      <c r="D981" s="107">
        <v>4062.31</v>
      </c>
    </row>
    <row r="982" spans="1:4" ht="25.5" x14ac:dyDescent="0.25">
      <c r="A982" s="87"/>
      <c r="B982" s="88" t="s">
        <v>2877</v>
      </c>
      <c r="C982" s="97" t="s">
        <v>2878</v>
      </c>
      <c r="D982" s="107">
        <v>4062.31</v>
      </c>
    </row>
    <row r="983" spans="1:4" x14ac:dyDescent="0.25">
      <c r="A983" s="87"/>
      <c r="B983" s="88" t="s">
        <v>2879</v>
      </c>
      <c r="C983" s="97" t="s">
        <v>2880</v>
      </c>
      <c r="D983" s="107">
        <v>180</v>
      </c>
    </row>
    <row r="984" spans="1:4" x14ac:dyDescent="0.25">
      <c r="A984" s="87"/>
      <c r="B984" s="88" t="s">
        <v>2881</v>
      </c>
      <c r="C984" s="97" t="s">
        <v>2882</v>
      </c>
      <c r="D984" s="107">
        <v>686.9</v>
      </c>
    </row>
    <row r="985" spans="1:4" x14ac:dyDescent="0.25">
      <c r="A985" s="87"/>
      <c r="B985" s="88" t="s">
        <v>2883</v>
      </c>
      <c r="C985" s="97" t="s">
        <v>2884</v>
      </c>
      <c r="D985" s="107">
        <v>579.20000000000005</v>
      </c>
    </row>
    <row r="986" spans="1:4" x14ac:dyDescent="0.25">
      <c r="A986" s="87"/>
      <c r="B986" s="88" t="s">
        <v>2885</v>
      </c>
      <c r="C986" s="97" t="s">
        <v>2886</v>
      </c>
      <c r="D986" s="107">
        <v>212.3</v>
      </c>
    </row>
    <row r="987" spans="1:4" x14ac:dyDescent="0.25">
      <c r="A987" s="87"/>
      <c r="B987" s="88" t="s">
        <v>2887</v>
      </c>
      <c r="C987" s="97" t="s">
        <v>2888</v>
      </c>
      <c r="D987" s="107">
        <v>255.38</v>
      </c>
    </row>
    <row r="988" spans="1:4" x14ac:dyDescent="0.25">
      <c r="A988" s="87"/>
      <c r="B988" s="88" t="s">
        <v>2889</v>
      </c>
      <c r="C988" s="97" t="s">
        <v>2890</v>
      </c>
      <c r="D988" s="107">
        <v>990.77</v>
      </c>
    </row>
    <row r="989" spans="1:4" x14ac:dyDescent="0.25">
      <c r="A989" s="87"/>
      <c r="B989" s="108" t="s">
        <v>2891</v>
      </c>
      <c r="C989" s="109" t="s">
        <v>2892</v>
      </c>
      <c r="D989" s="110">
        <v>97.69</v>
      </c>
    </row>
    <row r="990" spans="1:4" x14ac:dyDescent="0.25">
      <c r="A990" s="87"/>
      <c r="B990" s="108" t="s">
        <v>2893</v>
      </c>
      <c r="C990" s="109" t="s">
        <v>2894</v>
      </c>
      <c r="D990" s="110">
        <v>110.77</v>
      </c>
    </row>
    <row r="991" spans="1:4" x14ac:dyDescent="0.25">
      <c r="A991" s="87"/>
      <c r="B991" s="111" t="s">
        <v>2895</v>
      </c>
      <c r="C991" s="112" t="s">
        <v>2896</v>
      </c>
      <c r="D991" s="107">
        <v>396.44</v>
      </c>
    </row>
    <row r="992" spans="1:4" x14ac:dyDescent="0.25">
      <c r="A992" s="87"/>
      <c r="B992" s="111" t="s">
        <v>2897</v>
      </c>
      <c r="C992" s="112" t="s">
        <v>2898</v>
      </c>
      <c r="D992" s="107">
        <v>909.61</v>
      </c>
    </row>
    <row r="993" spans="1:4" x14ac:dyDescent="0.25">
      <c r="A993" s="87"/>
      <c r="B993" s="111" t="s">
        <v>2899</v>
      </c>
      <c r="C993" s="112" t="s">
        <v>2900</v>
      </c>
      <c r="D993" s="107">
        <v>477.77</v>
      </c>
    </row>
    <row r="994" spans="1:4" x14ac:dyDescent="0.25">
      <c r="A994" s="87"/>
      <c r="B994" s="111" t="s">
        <v>2901</v>
      </c>
      <c r="C994" s="112" t="s">
        <v>2902</v>
      </c>
      <c r="D994" s="107">
        <v>265.13</v>
      </c>
    </row>
    <row r="995" spans="1:4" x14ac:dyDescent="0.25">
      <c r="A995" s="87"/>
      <c r="B995" s="111" t="s">
        <v>2903</v>
      </c>
      <c r="C995" s="112" t="s">
        <v>2904</v>
      </c>
      <c r="D995" s="107">
        <v>1809.67</v>
      </c>
    </row>
    <row r="996" spans="1:4" x14ac:dyDescent="0.25">
      <c r="A996" s="87"/>
      <c r="B996" s="111" t="s">
        <v>2905</v>
      </c>
      <c r="C996" s="112" t="s">
        <v>2906</v>
      </c>
      <c r="D996" s="107">
        <v>4589.2299999999996</v>
      </c>
    </row>
    <row r="997" spans="1:4" x14ac:dyDescent="0.25">
      <c r="A997" s="87"/>
      <c r="B997" s="111" t="s">
        <v>2907</v>
      </c>
      <c r="C997" s="113" t="s">
        <v>2908</v>
      </c>
      <c r="D997" s="107">
        <v>4589.2299999999996</v>
      </c>
    </row>
    <row r="998" spans="1:4" x14ac:dyDescent="0.25">
      <c r="A998" s="87"/>
      <c r="B998" s="111" t="s">
        <v>2909</v>
      </c>
      <c r="C998" s="112" t="s">
        <v>2910</v>
      </c>
      <c r="D998" s="107">
        <v>4589.2299999999996</v>
      </c>
    </row>
    <row r="999" spans="1:4" x14ac:dyDescent="0.25">
      <c r="A999" s="87"/>
      <c r="B999" s="111" t="s">
        <v>2911</v>
      </c>
      <c r="C999" s="112" t="s">
        <v>2912</v>
      </c>
      <c r="D999" s="107">
        <v>857.15</v>
      </c>
    </row>
    <row r="1000" spans="1:4" x14ac:dyDescent="0.25">
      <c r="A1000" s="87"/>
      <c r="B1000" s="111" t="s">
        <v>2913</v>
      </c>
      <c r="C1000" s="112" t="s">
        <v>2914</v>
      </c>
      <c r="D1000" s="107">
        <v>857.15</v>
      </c>
    </row>
    <row r="1001" spans="1:4" ht="25.5" x14ac:dyDescent="0.25">
      <c r="A1001" s="87"/>
      <c r="B1001" s="111" t="s">
        <v>2915</v>
      </c>
      <c r="C1001" s="112" t="s">
        <v>2916</v>
      </c>
      <c r="D1001" s="107">
        <v>1382.56</v>
      </c>
    </row>
    <row r="1002" spans="1:4" ht="18" customHeight="1" x14ac:dyDescent="0.25">
      <c r="A1002" s="87"/>
      <c r="B1002" s="111" t="s">
        <v>2917</v>
      </c>
      <c r="C1002" s="112" t="s">
        <v>2918</v>
      </c>
      <c r="D1002" s="107">
        <v>1382.56</v>
      </c>
    </row>
    <row r="1003" spans="1:4" x14ac:dyDescent="0.25">
      <c r="A1003" s="87"/>
      <c r="B1003" s="114" t="s">
        <v>2919</v>
      </c>
      <c r="C1003" s="113" t="s">
        <v>2920</v>
      </c>
      <c r="D1003" s="107">
        <v>111.5</v>
      </c>
    </row>
    <row r="1004" spans="1:4" x14ac:dyDescent="0.25">
      <c r="A1004" s="87"/>
      <c r="B1004" s="111" t="s">
        <v>2921</v>
      </c>
      <c r="C1004" s="112" t="s">
        <v>2922</v>
      </c>
      <c r="D1004" s="107">
        <v>412.31</v>
      </c>
    </row>
    <row r="1005" spans="1:4" x14ac:dyDescent="0.25">
      <c r="A1005" s="87"/>
      <c r="B1005" s="111" t="s">
        <v>2923</v>
      </c>
      <c r="C1005" s="112" t="s">
        <v>2924</v>
      </c>
      <c r="D1005" s="107">
        <v>292.3</v>
      </c>
    </row>
    <row r="1006" spans="1:4" x14ac:dyDescent="0.25">
      <c r="A1006" s="87"/>
      <c r="B1006" s="114" t="s">
        <v>2925</v>
      </c>
      <c r="C1006" s="113" t="s">
        <v>2926</v>
      </c>
      <c r="D1006" s="107">
        <v>159.19999999999999</v>
      </c>
    </row>
    <row r="1007" spans="1:4" x14ac:dyDescent="0.25">
      <c r="A1007" s="87"/>
      <c r="B1007" s="111" t="s">
        <v>2927</v>
      </c>
      <c r="C1007" s="112" t="s">
        <v>2928</v>
      </c>
      <c r="D1007" s="107">
        <v>441.71</v>
      </c>
    </row>
    <row r="1008" spans="1:4" x14ac:dyDescent="0.25">
      <c r="A1008" s="87"/>
      <c r="B1008" s="111" t="s">
        <v>2929</v>
      </c>
      <c r="C1008" s="112" t="s">
        <v>2930</v>
      </c>
      <c r="D1008" s="107">
        <v>8110.56</v>
      </c>
    </row>
    <row r="1009" spans="1:4" x14ac:dyDescent="0.25">
      <c r="A1009" s="87"/>
      <c r="B1009" s="111" t="s">
        <v>2931</v>
      </c>
      <c r="C1009" s="112" t="s">
        <v>2932</v>
      </c>
      <c r="D1009" s="107">
        <v>33261.879999999997</v>
      </c>
    </row>
    <row r="1010" spans="1:4" x14ac:dyDescent="0.25">
      <c r="A1010" s="87"/>
      <c r="B1010" s="111" t="s">
        <v>2933</v>
      </c>
      <c r="C1010" s="112" t="s">
        <v>2934</v>
      </c>
      <c r="D1010" s="107">
        <v>7093.9</v>
      </c>
    </row>
    <row r="1011" spans="1:4" x14ac:dyDescent="0.25">
      <c r="A1011" s="87"/>
      <c r="B1011" s="111" t="s">
        <v>2935</v>
      </c>
      <c r="C1011" s="112" t="s">
        <v>2936</v>
      </c>
      <c r="D1011" s="107">
        <v>3911.43</v>
      </c>
    </row>
    <row r="1012" spans="1:4" x14ac:dyDescent="0.25">
      <c r="A1012" s="87"/>
      <c r="B1012" s="111" t="s">
        <v>2937</v>
      </c>
      <c r="C1012" s="112" t="s">
        <v>2938</v>
      </c>
      <c r="D1012" s="107">
        <v>2019.7</v>
      </c>
    </row>
    <row r="1013" spans="1:4" x14ac:dyDescent="0.25">
      <c r="A1013" s="87"/>
      <c r="B1013" s="111" t="s">
        <v>2939</v>
      </c>
      <c r="C1013" s="112" t="s">
        <v>2940</v>
      </c>
      <c r="D1013" s="107">
        <v>2019.7</v>
      </c>
    </row>
    <row r="1014" spans="1:4" x14ac:dyDescent="0.25">
      <c r="A1014" s="87"/>
      <c r="B1014" s="111" t="s">
        <v>2941</v>
      </c>
      <c r="C1014" s="112" t="s">
        <v>2942</v>
      </c>
      <c r="D1014" s="107">
        <v>3420.64</v>
      </c>
    </row>
    <row r="1015" spans="1:4" x14ac:dyDescent="0.25">
      <c r="A1015" s="87"/>
      <c r="B1015" s="111" t="s">
        <v>2943</v>
      </c>
      <c r="C1015" s="112" t="s">
        <v>2944</v>
      </c>
      <c r="D1015" s="107">
        <v>7093.9</v>
      </c>
    </row>
    <row r="1016" spans="1:4" x14ac:dyDescent="0.25">
      <c r="A1016" s="87"/>
      <c r="B1016" s="111" t="s">
        <v>2945</v>
      </c>
      <c r="C1016" s="112" t="s">
        <v>2946</v>
      </c>
      <c r="D1016" s="107">
        <v>3420.64</v>
      </c>
    </row>
    <row r="1017" spans="1:4" x14ac:dyDescent="0.25">
      <c r="A1017" s="87"/>
      <c r="B1017" s="111" t="s">
        <v>2947</v>
      </c>
      <c r="C1017" s="112" t="s">
        <v>2948</v>
      </c>
      <c r="D1017" s="107">
        <v>3420.64</v>
      </c>
    </row>
    <row r="1018" spans="1:4" ht="25.5" x14ac:dyDescent="0.25">
      <c r="A1018" s="87"/>
      <c r="B1018" s="111" t="s">
        <v>2949</v>
      </c>
      <c r="C1018" s="112" t="s">
        <v>2950</v>
      </c>
      <c r="D1018" s="107">
        <v>24163.08</v>
      </c>
    </row>
    <row r="1019" spans="1:4" ht="25.5" x14ac:dyDescent="0.25">
      <c r="A1019" s="87"/>
      <c r="B1019" s="111" t="s">
        <v>2951</v>
      </c>
      <c r="C1019" s="112" t="s">
        <v>2952</v>
      </c>
      <c r="D1019" s="107">
        <v>33261.879999999997</v>
      </c>
    </row>
    <row r="1020" spans="1:4" ht="25.5" x14ac:dyDescent="0.25">
      <c r="A1020" s="87"/>
      <c r="B1020" s="111" t="s">
        <v>2953</v>
      </c>
      <c r="C1020" s="112" t="s">
        <v>2954</v>
      </c>
      <c r="D1020" s="107">
        <v>32137.69</v>
      </c>
    </row>
    <row r="1021" spans="1:4" x14ac:dyDescent="0.25">
      <c r="A1021" s="87"/>
      <c r="B1021" s="111" t="s">
        <v>2955</v>
      </c>
      <c r="C1021" s="112" t="s">
        <v>2956</v>
      </c>
      <c r="D1021" s="107">
        <v>2019.7</v>
      </c>
    </row>
    <row r="1022" spans="1:4" x14ac:dyDescent="0.25">
      <c r="A1022" s="87"/>
      <c r="B1022" s="111" t="s">
        <v>2957</v>
      </c>
      <c r="C1022" s="112" t="s">
        <v>2958</v>
      </c>
      <c r="D1022" s="107">
        <v>240.66</v>
      </c>
    </row>
    <row r="1023" spans="1:4" x14ac:dyDescent="0.25">
      <c r="A1023" s="87"/>
      <c r="B1023" s="111" t="s">
        <v>2959</v>
      </c>
      <c r="C1023" s="112" t="s">
        <v>2960</v>
      </c>
      <c r="D1023" s="107">
        <v>17664.09</v>
      </c>
    </row>
    <row r="1024" spans="1:4" x14ac:dyDescent="0.25">
      <c r="A1024" s="87"/>
      <c r="B1024" s="111" t="s">
        <v>2961</v>
      </c>
      <c r="C1024" s="112" t="s">
        <v>2962</v>
      </c>
      <c r="D1024" s="107">
        <v>1585.68</v>
      </c>
    </row>
    <row r="1025" spans="1:4" ht="25.5" x14ac:dyDescent="0.25">
      <c r="A1025" s="87"/>
      <c r="B1025" s="111" t="s">
        <v>2963</v>
      </c>
      <c r="C1025" s="112" t="s">
        <v>2964</v>
      </c>
      <c r="D1025" s="107">
        <v>559.6</v>
      </c>
    </row>
    <row r="1026" spans="1:4" x14ac:dyDescent="0.25">
      <c r="A1026" s="87"/>
      <c r="B1026" s="111" t="s">
        <v>2965</v>
      </c>
      <c r="C1026" s="112" t="s">
        <v>2966</v>
      </c>
      <c r="D1026" s="107">
        <v>1585.68</v>
      </c>
    </row>
    <row r="1027" spans="1:4" x14ac:dyDescent="0.25">
      <c r="A1027" s="87"/>
      <c r="B1027" s="111" t="s">
        <v>2967</v>
      </c>
      <c r="C1027" s="112" t="s">
        <v>2968</v>
      </c>
      <c r="D1027" s="107">
        <v>1585.68</v>
      </c>
    </row>
    <row r="1028" spans="1:4" x14ac:dyDescent="0.25">
      <c r="A1028" s="87"/>
      <c r="B1028" s="111" t="s">
        <v>2969</v>
      </c>
      <c r="C1028" s="112" t="s">
        <v>2970</v>
      </c>
      <c r="D1028" s="107">
        <v>1585.68</v>
      </c>
    </row>
    <row r="1029" spans="1:4" x14ac:dyDescent="0.25">
      <c r="A1029" s="87"/>
      <c r="B1029" s="111" t="s">
        <v>2971</v>
      </c>
      <c r="C1029" s="112" t="s">
        <v>2972</v>
      </c>
      <c r="D1029" s="107">
        <v>1585.68</v>
      </c>
    </row>
    <row r="1030" spans="1:4" x14ac:dyDescent="0.25">
      <c r="A1030" s="87"/>
      <c r="B1030" s="111" t="s">
        <v>2973</v>
      </c>
      <c r="C1030" s="112" t="s">
        <v>2974</v>
      </c>
      <c r="D1030" s="107">
        <v>417.86</v>
      </c>
    </row>
    <row r="1031" spans="1:4" x14ac:dyDescent="0.25">
      <c r="A1031" s="87"/>
      <c r="B1031" s="111" t="s">
        <v>2975</v>
      </c>
      <c r="C1031" s="112" t="s">
        <v>2976</v>
      </c>
      <c r="D1031" s="107">
        <v>346.98</v>
      </c>
    </row>
    <row r="1032" spans="1:4" x14ac:dyDescent="0.25">
      <c r="A1032" s="87"/>
      <c r="B1032" s="111" t="s">
        <v>2977</v>
      </c>
      <c r="C1032" s="112" t="s">
        <v>2978</v>
      </c>
      <c r="D1032" s="107">
        <v>305.51</v>
      </c>
    </row>
    <row r="1033" spans="1:4" x14ac:dyDescent="0.25">
      <c r="A1033" s="87"/>
      <c r="B1033" s="111" t="s">
        <v>2979</v>
      </c>
      <c r="C1033" s="112" t="s">
        <v>2980</v>
      </c>
      <c r="D1033" s="107">
        <v>5291.05</v>
      </c>
    </row>
    <row r="1034" spans="1:4" x14ac:dyDescent="0.25">
      <c r="A1034" s="87"/>
      <c r="B1034" s="111" t="s">
        <v>2981</v>
      </c>
      <c r="C1034" s="112" t="s">
        <v>2982</v>
      </c>
      <c r="D1034" s="107">
        <v>1671.83</v>
      </c>
    </row>
    <row r="1035" spans="1:4" x14ac:dyDescent="0.25">
      <c r="A1035" s="87"/>
      <c r="B1035" s="111" t="s">
        <v>2983</v>
      </c>
      <c r="C1035" s="112" t="s">
        <v>2984</v>
      </c>
      <c r="D1035" s="107">
        <v>559.6</v>
      </c>
    </row>
    <row r="1036" spans="1:4" x14ac:dyDescent="0.25">
      <c r="A1036" s="87"/>
      <c r="B1036" s="111" t="s">
        <v>2985</v>
      </c>
      <c r="C1036" s="112" t="s">
        <v>2986</v>
      </c>
      <c r="D1036" s="107">
        <v>553.59</v>
      </c>
    </row>
    <row r="1037" spans="1:4" x14ac:dyDescent="0.25">
      <c r="A1037" s="87"/>
      <c r="B1037" s="111" t="s">
        <v>2987</v>
      </c>
      <c r="C1037" s="112" t="s">
        <v>2988</v>
      </c>
      <c r="D1037" s="107">
        <v>346.98</v>
      </c>
    </row>
    <row r="1038" spans="1:4" x14ac:dyDescent="0.25">
      <c r="A1038" s="87"/>
      <c r="B1038" s="111" t="s">
        <v>2989</v>
      </c>
      <c r="C1038" s="112" t="s">
        <v>2990</v>
      </c>
      <c r="D1038" s="107">
        <v>240.66</v>
      </c>
    </row>
    <row r="1039" spans="1:4" x14ac:dyDescent="0.25">
      <c r="A1039" s="87"/>
      <c r="B1039" s="111" t="s">
        <v>2991</v>
      </c>
      <c r="C1039" s="112" t="s">
        <v>2992</v>
      </c>
      <c r="D1039" s="107">
        <v>240.66</v>
      </c>
    </row>
    <row r="1040" spans="1:4" x14ac:dyDescent="0.25">
      <c r="A1040" s="87"/>
      <c r="B1040" s="111" t="s">
        <v>2993</v>
      </c>
      <c r="C1040" s="112" t="s">
        <v>2994</v>
      </c>
      <c r="D1040" s="107">
        <v>423.08</v>
      </c>
    </row>
    <row r="1041" spans="1:4" x14ac:dyDescent="0.25">
      <c r="A1041" s="87"/>
      <c r="B1041" s="111" t="s">
        <v>2995</v>
      </c>
      <c r="C1041" s="112" t="s">
        <v>2996</v>
      </c>
      <c r="D1041" s="107">
        <v>559.6</v>
      </c>
    </row>
    <row r="1042" spans="1:4" x14ac:dyDescent="0.25">
      <c r="A1042" s="87"/>
      <c r="B1042" s="111" t="s">
        <v>2997</v>
      </c>
      <c r="C1042" s="112" t="s">
        <v>2998</v>
      </c>
      <c r="D1042" s="90">
        <v>2140.6680000000001</v>
      </c>
    </row>
    <row r="1043" spans="1:4" ht="25.5" x14ac:dyDescent="0.25">
      <c r="A1043" s="87"/>
      <c r="B1043" s="111" t="s">
        <v>2999</v>
      </c>
      <c r="C1043" s="115" t="s">
        <v>3000</v>
      </c>
      <c r="D1043" s="116">
        <v>906.9</v>
      </c>
    </row>
    <row r="1044" spans="1:4" x14ac:dyDescent="0.25">
      <c r="A1044" s="87"/>
      <c r="B1044" s="111" t="s">
        <v>3001</v>
      </c>
      <c r="C1044" s="115" t="s">
        <v>3002</v>
      </c>
      <c r="D1044" s="117">
        <v>341.35</v>
      </c>
    </row>
    <row r="1045" spans="1:4" x14ac:dyDescent="0.25">
      <c r="A1045" s="87"/>
      <c r="B1045" s="111" t="s">
        <v>3003</v>
      </c>
      <c r="C1045" s="115" t="s">
        <v>3004</v>
      </c>
      <c r="D1045" s="118">
        <v>3459.23076923077</v>
      </c>
    </row>
    <row r="1046" spans="1:4" x14ac:dyDescent="0.25">
      <c r="A1046" s="87"/>
      <c r="B1046" s="111" t="s">
        <v>3005</v>
      </c>
      <c r="C1046" s="115" t="s">
        <v>3006</v>
      </c>
      <c r="D1046" s="118">
        <v>2026.1538461538501</v>
      </c>
    </row>
    <row r="1047" spans="1:4" x14ac:dyDescent="0.25">
      <c r="A1047" s="87"/>
      <c r="B1047" s="111" t="s">
        <v>3007</v>
      </c>
      <c r="C1047" s="115" t="s">
        <v>3008</v>
      </c>
      <c r="D1047" s="118">
        <v>6535.3846153846152</v>
      </c>
    </row>
    <row r="1048" spans="1:4" x14ac:dyDescent="0.25">
      <c r="A1048" s="87"/>
      <c r="B1048" s="111" t="s">
        <v>3009</v>
      </c>
      <c r="C1048" s="115" t="s">
        <v>3010</v>
      </c>
      <c r="D1048" s="118">
        <v>1206.9230769230769</v>
      </c>
    </row>
    <row r="1049" spans="1:4" x14ac:dyDescent="0.25">
      <c r="A1049" s="87"/>
      <c r="B1049" s="111" t="s">
        <v>3011</v>
      </c>
      <c r="C1049" s="115" t="s">
        <v>3012</v>
      </c>
      <c r="D1049" s="118">
        <v>2875.3846153846152</v>
      </c>
    </row>
    <row r="1050" spans="1:4" x14ac:dyDescent="0.25">
      <c r="A1050" s="87"/>
      <c r="B1050" s="111" t="s">
        <v>3013</v>
      </c>
      <c r="C1050" s="115" t="s">
        <v>3014</v>
      </c>
      <c r="D1050" s="118">
        <v>3109.2307692307691</v>
      </c>
    </row>
    <row r="1051" spans="1:4" x14ac:dyDescent="0.25">
      <c r="A1051" s="87"/>
      <c r="B1051" s="111" t="s">
        <v>3015</v>
      </c>
      <c r="C1051" s="115" t="s">
        <v>3016</v>
      </c>
      <c r="D1051" s="118">
        <v>1450.7692307692307</v>
      </c>
    </row>
    <row r="1052" spans="1:4" x14ac:dyDescent="0.25">
      <c r="A1052" s="87"/>
      <c r="B1052" s="111" t="s">
        <v>3017</v>
      </c>
      <c r="C1052" s="115" t="s">
        <v>3018</v>
      </c>
      <c r="D1052" s="118">
        <v>2224.6153846153848</v>
      </c>
    </row>
    <row r="1053" spans="1:4" x14ac:dyDescent="0.25">
      <c r="A1053" s="87"/>
      <c r="B1053" s="111" t="s">
        <v>3019</v>
      </c>
      <c r="C1053" s="115" t="s">
        <v>3020</v>
      </c>
      <c r="D1053" s="118">
        <v>1890.7692307692307</v>
      </c>
    </row>
    <row r="1054" spans="1:4" x14ac:dyDescent="0.25">
      <c r="A1054" s="87"/>
      <c r="B1054" s="119" t="s">
        <v>3021</v>
      </c>
      <c r="C1054" s="87" t="s">
        <v>3022</v>
      </c>
      <c r="D1054" s="118">
        <v>3242.3076923076924</v>
      </c>
    </row>
    <row r="1055" spans="1:4" ht="25.5" x14ac:dyDescent="0.25">
      <c r="A1055" s="87"/>
      <c r="B1055" s="88" t="s">
        <v>3023</v>
      </c>
      <c r="C1055" s="120" t="s">
        <v>3024</v>
      </c>
      <c r="D1055" s="101">
        <v>365.35</v>
      </c>
    </row>
    <row r="1056" spans="1:4" x14ac:dyDescent="0.25">
      <c r="A1056" s="87"/>
      <c r="B1056" s="88" t="s">
        <v>3025</v>
      </c>
      <c r="C1056" s="89" t="s">
        <v>3026</v>
      </c>
      <c r="D1056" s="101">
        <v>379.92</v>
      </c>
    </row>
    <row r="1057" spans="1:66" x14ac:dyDescent="0.25">
      <c r="A1057" s="87"/>
      <c r="B1057" s="111" t="s">
        <v>3027</v>
      </c>
      <c r="C1057" s="89" t="s">
        <v>3028</v>
      </c>
      <c r="D1057" s="101">
        <v>503.85</v>
      </c>
    </row>
    <row r="1058" spans="1:66" x14ac:dyDescent="0.25">
      <c r="A1058" s="87"/>
      <c r="B1058" s="111" t="s">
        <v>3029</v>
      </c>
      <c r="C1058" s="113" t="s">
        <v>3030</v>
      </c>
      <c r="D1058" s="101">
        <v>735.4</v>
      </c>
    </row>
    <row r="1059" spans="1:66" x14ac:dyDescent="0.25">
      <c r="A1059" s="87"/>
      <c r="B1059" s="111" t="s">
        <v>3031</v>
      </c>
      <c r="C1059" s="115" t="s">
        <v>3032</v>
      </c>
      <c r="D1059" s="118">
        <v>632</v>
      </c>
    </row>
    <row r="1060" spans="1:66" x14ac:dyDescent="0.25">
      <c r="A1060" s="87"/>
      <c r="B1060" s="88" t="s">
        <v>3033</v>
      </c>
      <c r="C1060" s="121" t="s">
        <v>3034</v>
      </c>
      <c r="D1060" s="90">
        <v>1939.98</v>
      </c>
    </row>
    <row r="1061" spans="1:66" x14ac:dyDescent="0.25">
      <c r="A1061" s="87"/>
      <c r="B1061" s="111" t="s">
        <v>3035</v>
      </c>
      <c r="C1061" s="121" t="s">
        <v>3036</v>
      </c>
      <c r="D1061" s="90">
        <v>4300.1499999999996</v>
      </c>
    </row>
    <row r="1062" spans="1:66" ht="25.5" x14ac:dyDescent="0.25">
      <c r="A1062" s="87"/>
      <c r="B1062" s="99" t="s">
        <v>3037</v>
      </c>
      <c r="C1062" s="98" t="s">
        <v>3038</v>
      </c>
      <c r="D1062" s="122">
        <v>875.77</v>
      </c>
    </row>
    <row r="1063" spans="1:66" ht="25.5" x14ac:dyDescent="0.25">
      <c r="A1063" s="87"/>
      <c r="B1063" s="99" t="s">
        <v>3039</v>
      </c>
      <c r="C1063" s="97" t="s">
        <v>3040</v>
      </c>
      <c r="D1063" s="90">
        <v>1168.54</v>
      </c>
    </row>
    <row r="1064" spans="1:66" ht="25.5" x14ac:dyDescent="0.25">
      <c r="A1064" s="87"/>
      <c r="B1064" s="88" t="s">
        <v>3041</v>
      </c>
      <c r="C1064" s="89" t="s">
        <v>3042</v>
      </c>
      <c r="D1064" s="90">
        <v>874.92</v>
      </c>
    </row>
    <row r="1065" spans="1:66" ht="38.25" x14ac:dyDescent="0.25">
      <c r="A1065" s="87"/>
      <c r="B1065" s="99" t="s">
        <v>3043</v>
      </c>
      <c r="C1065" s="98" t="s">
        <v>3044</v>
      </c>
      <c r="D1065" s="90">
        <v>834.62</v>
      </c>
    </row>
    <row r="1066" spans="1:66" x14ac:dyDescent="0.25">
      <c r="A1066" s="87"/>
      <c r="B1066" s="88" t="s">
        <v>3045</v>
      </c>
      <c r="C1066" s="89" t="s">
        <v>3046</v>
      </c>
      <c r="D1066" s="90">
        <v>198.61</v>
      </c>
    </row>
    <row r="1067" spans="1:66" x14ac:dyDescent="0.25">
      <c r="A1067" s="87"/>
      <c r="B1067" s="88" t="s">
        <v>3047</v>
      </c>
      <c r="C1067" s="89" t="s">
        <v>3048</v>
      </c>
      <c r="D1067" s="90">
        <v>172.75</v>
      </c>
    </row>
    <row r="1068" spans="1:66" s="125" customFormat="1" x14ac:dyDescent="0.25">
      <c r="A1068" s="123"/>
      <c r="B1068" s="124" t="s">
        <v>3049</v>
      </c>
      <c r="C1068" s="121" t="s">
        <v>3050</v>
      </c>
      <c r="D1068" s="90">
        <v>138</v>
      </c>
    </row>
    <row r="1069" spans="1:66" s="125" customFormat="1" x14ac:dyDescent="0.25">
      <c r="A1069" s="123"/>
      <c r="B1069" s="124" t="s">
        <v>3051</v>
      </c>
      <c r="C1069" s="121" t="s">
        <v>3052</v>
      </c>
      <c r="D1069" s="90">
        <v>118.25</v>
      </c>
    </row>
    <row r="1070" spans="1:66" s="125" customFormat="1" x14ac:dyDescent="0.25">
      <c r="A1070" s="87"/>
      <c r="B1070" s="124" t="s">
        <v>3053</v>
      </c>
      <c r="C1070" s="121" t="s">
        <v>3054</v>
      </c>
      <c r="D1070" s="90">
        <v>59.23</v>
      </c>
      <c r="E1070" s="80"/>
      <c r="F1070" s="80"/>
      <c r="G1070" s="80"/>
      <c r="H1070" s="80"/>
      <c r="I1070" s="80"/>
      <c r="J1070" s="80"/>
      <c r="K1070" s="80"/>
      <c r="L1070" s="80"/>
      <c r="M1070" s="80"/>
      <c r="N1070" s="80"/>
      <c r="O1070" s="80"/>
      <c r="P1070" s="80"/>
      <c r="Q1070" s="80"/>
      <c r="R1070" s="80"/>
      <c r="S1070" s="80"/>
      <c r="T1070" s="80"/>
      <c r="U1070" s="80"/>
      <c r="V1070" s="80"/>
      <c r="W1070" s="80"/>
      <c r="X1070" s="80"/>
      <c r="Y1070" s="80"/>
      <c r="Z1070" s="80"/>
      <c r="AA1070" s="80"/>
      <c r="AB1070" s="80"/>
      <c r="AC1070" s="80"/>
      <c r="AD1070" s="80"/>
      <c r="AE1070" s="80"/>
      <c r="AF1070" s="80"/>
      <c r="AG1070" s="80"/>
      <c r="AH1070" s="80"/>
      <c r="AI1070" s="80"/>
      <c r="AJ1070" s="80"/>
      <c r="AK1070" s="80"/>
      <c r="AL1070" s="80"/>
      <c r="AM1070" s="80"/>
      <c r="AN1070" s="80"/>
      <c r="AO1070" s="80"/>
      <c r="AP1070" s="80"/>
      <c r="AQ1070" s="80"/>
      <c r="AR1070" s="80"/>
      <c r="AS1070" s="80"/>
      <c r="AT1070" s="80"/>
      <c r="AU1070" s="80"/>
      <c r="AV1070" s="80"/>
      <c r="AW1070" s="80"/>
      <c r="AX1070" s="80"/>
      <c r="AY1070" s="80"/>
      <c r="AZ1070" s="80"/>
      <c r="BA1070" s="80"/>
      <c r="BB1070" s="80"/>
      <c r="BC1070" s="80"/>
      <c r="BD1070" s="80"/>
      <c r="BE1070" s="80"/>
      <c r="BF1070" s="80"/>
      <c r="BG1070" s="80"/>
      <c r="BH1070" s="80"/>
      <c r="BI1070" s="80"/>
      <c r="BJ1070" s="80"/>
      <c r="BK1070" s="80"/>
      <c r="BL1070" s="80"/>
      <c r="BM1070" s="80"/>
      <c r="BN1070" s="80"/>
    </row>
    <row r="1071" spans="1:66" s="125" customFormat="1" x14ac:dyDescent="0.25">
      <c r="A1071" s="87"/>
      <c r="B1071" s="124" t="s">
        <v>3055</v>
      </c>
      <c r="C1071" s="126" t="s">
        <v>3056</v>
      </c>
      <c r="D1071" s="90">
        <v>138.08000000000001</v>
      </c>
      <c r="E1071" s="80"/>
      <c r="F1071" s="80"/>
      <c r="G1071" s="80"/>
      <c r="H1071" s="80"/>
      <c r="I1071" s="80"/>
      <c r="J1071" s="80"/>
      <c r="K1071" s="80"/>
      <c r="L1071" s="80"/>
      <c r="M1071" s="80"/>
      <c r="N1071" s="80"/>
      <c r="O1071" s="80"/>
      <c r="P1071" s="80"/>
      <c r="Q1071" s="80"/>
      <c r="R1071" s="80"/>
      <c r="S1071" s="80"/>
      <c r="T1071" s="80"/>
      <c r="U1071" s="80"/>
      <c r="V1071" s="80"/>
      <c r="W1071" s="80"/>
      <c r="X1071" s="80"/>
      <c r="Y1071" s="80"/>
      <c r="Z1071" s="80"/>
      <c r="AA1071" s="80"/>
      <c r="AB1071" s="80"/>
      <c r="AC1071" s="80"/>
      <c r="AD1071" s="80"/>
      <c r="AE1071" s="80"/>
      <c r="AF1071" s="80"/>
      <c r="AG1071" s="80"/>
      <c r="AH1071" s="80"/>
      <c r="AI1071" s="80"/>
      <c r="AJ1071" s="80"/>
      <c r="AK1071" s="80"/>
      <c r="AL1071" s="80"/>
      <c r="AM1071" s="80"/>
      <c r="AN1071" s="80"/>
      <c r="AO1071" s="80"/>
      <c r="AP1071" s="80"/>
      <c r="AQ1071" s="80"/>
      <c r="AR1071" s="80"/>
      <c r="AS1071" s="80"/>
      <c r="AT1071" s="80"/>
      <c r="AU1071" s="80"/>
      <c r="AV1071" s="80"/>
      <c r="AW1071" s="80"/>
      <c r="AX1071" s="80"/>
      <c r="AY1071" s="80"/>
      <c r="AZ1071" s="80"/>
      <c r="BA1071" s="80"/>
      <c r="BB1071" s="80"/>
      <c r="BC1071" s="80"/>
      <c r="BD1071" s="80"/>
      <c r="BE1071" s="80"/>
      <c r="BF1071" s="80"/>
      <c r="BG1071" s="80"/>
      <c r="BH1071" s="80"/>
      <c r="BI1071" s="80"/>
      <c r="BJ1071" s="80"/>
      <c r="BK1071" s="80"/>
      <c r="BL1071" s="80"/>
      <c r="BM1071" s="80"/>
      <c r="BN1071" s="80"/>
    </row>
    <row r="1072" spans="1:66" s="125" customFormat="1" x14ac:dyDescent="0.25">
      <c r="A1072" s="87"/>
      <c r="B1072" s="124" t="s">
        <v>3057</v>
      </c>
      <c r="C1072" s="126" t="s">
        <v>3058</v>
      </c>
      <c r="D1072" s="90">
        <v>138.08000000000001</v>
      </c>
      <c r="E1072" s="80"/>
      <c r="F1072" s="80"/>
      <c r="G1072" s="80"/>
      <c r="H1072" s="80"/>
      <c r="I1072" s="80"/>
      <c r="J1072" s="80"/>
      <c r="K1072" s="80"/>
      <c r="L1072" s="80"/>
      <c r="M1072" s="80"/>
      <c r="N1072" s="80"/>
      <c r="O1072" s="80"/>
      <c r="P1072" s="80"/>
      <c r="Q1072" s="80"/>
      <c r="R1072" s="80"/>
      <c r="S1072" s="80"/>
      <c r="T1072" s="80"/>
      <c r="U1072" s="80"/>
      <c r="V1072" s="80"/>
      <c r="W1072" s="80"/>
      <c r="X1072" s="80"/>
      <c r="Y1072" s="80"/>
      <c r="Z1072" s="80"/>
      <c r="AA1072" s="80"/>
      <c r="AB1072" s="80"/>
      <c r="AC1072" s="80"/>
      <c r="AD1072" s="80"/>
      <c r="AE1072" s="80"/>
      <c r="AF1072" s="80"/>
      <c r="AG1072" s="80"/>
      <c r="AH1072" s="80"/>
      <c r="AI1072" s="80"/>
      <c r="AJ1072" s="80"/>
      <c r="AK1072" s="80"/>
      <c r="AL1072" s="80"/>
      <c r="AM1072" s="80"/>
      <c r="AN1072" s="80"/>
      <c r="AO1072" s="80"/>
      <c r="AP1072" s="80"/>
      <c r="AQ1072" s="80"/>
      <c r="AR1072" s="80"/>
      <c r="AS1072" s="80"/>
      <c r="AT1072" s="80"/>
      <c r="AU1072" s="80"/>
      <c r="AV1072" s="80"/>
      <c r="AW1072" s="80"/>
      <c r="AX1072" s="80"/>
      <c r="AY1072" s="80"/>
      <c r="AZ1072" s="80"/>
      <c r="BA1072" s="80"/>
      <c r="BB1072" s="80"/>
      <c r="BC1072" s="80"/>
      <c r="BD1072" s="80"/>
      <c r="BE1072" s="80"/>
      <c r="BF1072" s="80"/>
      <c r="BG1072" s="80"/>
      <c r="BH1072" s="80"/>
      <c r="BI1072" s="80"/>
      <c r="BJ1072" s="80"/>
      <c r="BK1072" s="80"/>
      <c r="BL1072" s="80"/>
      <c r="BM1072" s="80"/>
      <c r="BN1072" s="80"/>
    </row>
    <row r="1073" spans="1:66" s="125" customFormat="1" x14ac:dyDescent="0.25">
      <c r="A1073" s="87"/>
      <c r="B1073" s="124" t="s">
        <v>3059</v>
      </c>
      <c r="C1073" s="121" t="s">
        <v>3060</v>
      </c>
      <c r="D1073" s="90">
        <v>71.31</v>
      </c>
      <c r="E1073" s="80"/>
      <c r="F1073" s="80"/>
      <c r="G1073" s="80"/>
      <c r="H1073" s="80"/>
      <c r="I1073" s="80"/>
      <c r="J1073" s="80"/>
      <c r="K1073" s="80"/>
      <c r="L1073" s="80"/>
      <c r="M1073" s="80"/>
      <c r="N1073" s="80"/>
      <c r="O1073" s="80"/>
      <c r="P1073" s="80"/>
      <c r="Q1073" s="80"/>
      <c r="R1073" s="80"/>
      <c r="S1073" s="80"/>
      <c r="T1073" s="80"/>
      <c r="U1073" s="80"/>
      <c r="V1073" s="80"/>
      <c r="W1073" s="80"/>
      <c r="X1073" s="80"/>
      <c r="Y1073" s="80"/>
      <c r="Z1073" s="80"/>
      <c r="AA1073" s="80"/>
      <c r="AB1073" s="80"/>
      <c r="AC1073" s="80"/>
      <c r="AD1073" s="80"/>
      <c r="AE1073" s="80"/>
      <c r="AF1073" s="80"/>
      <c r="AG1073" s="80"/>
      <c r="AH1073" s="80"/>
      <c r="AI1073" s="80"/>
      <c r="AJ1073" s="80"/>
      <c r="AK1073" s="80"/>
      <c r="AL1073" s="80"/>
      <c r="AM1073" s="80"/>
      <c r="AN1073" s="80"/>
      <c r="AO1073" s="80"/>
      <c r="AP1073" s="80"/>
      <c r="AQ1073" s="80"/>
      <c r="AR1073" s="80"/>
      <c r="AS1073" s="80"/>
      <c r="AT1073" s="80"/>
      <c r="AU1073" s="80"/>
      <c r="AV1073" s="80"/>
      <c r="AW1073" s="80"/>
      <c r="AX1073" s="80"/>
      <c r="AY1073" s="80"/>
      <c r="AZ1073" s="80"/>
      <c r="BA1073" s="80"/>
      <c r="BB1073" s="80"/>
      <c r="BC1073" s="80"/>
      <c r="BD1073" s="80"/>
      <c r="BE1073" s="80"/>
      <c r="BF1073" s="80"/>
      <c r="BG1073" s="80"/>
      <c r="BH1073" s="80"/>
      <c r="BI1073" s="80"/>
      <c r="BJ1073" s="80"/>
      <c r="BK1073" s="80"/>
      <c r="BL1073" s="80"/>
      <c r="BM1073" s="80"/>
      <c r="BN1073" s="80"/>
    </row>
    <row r="1074" spans="1:66" s="125" customFormat="1" x14ac:dyDescent="0.25">
      <c r="A1074" s="87"/>
      <c r="B1074" s="124" t="s">
        <v>3061</v>
      </c>
      <c r="C1074" s="121" t="s">
        <v>3062</v>
      </c>
      <c r="D1074" s="90">
        <v>161.77000000000001</v>
      </c>
      <c r="E1074" s="80"/>
      <c r="F1074" s="80"/>
      <c r="G1074" s="80"/>
      <c r="H1074" s="80"/>
      <c r="I1074" s="80"/>
      <c r="J1074" s="80"/>
      <c r="K1074" s="80"/>
      <c r="L1074" s="80"/>
      <c r="M1074" s="80"/>
      <c r="N1074" s="80"/>
      <c r="O1074" s="80"/>
      <c r="P1074" s="80"/>
      <c r="Q1074" s="80"/>
      <c r="R1074" s="80"/>
      <c r="S1074" s="80"/>
      <c r="T1074" s="80"/>
      <c r="U1074" s="80"/>
      <c r="V1074" s="80"/>
      <c r="W1074" s="80"/>
      <c r="X1074" s="80"/>
      <c r="Y1074" s="80"/>
      <c r="Z1074" s="80"/>
      <c r="AA1074" s="80"/>
      <c r="AB1074" s="80"/>
      <c r="AC1074" s="80"/>
      <c r="AD1074" s="80"/>
      <c r="AE1074" s="80"/>
      <c r="AF1074" s="80"/>
      <c r="AG1074" s="80"/>
      <c r="AH1074" s="80"/>
      <c r="AI1074" s="80"/>
      <c r="AJ1074" s="80"/>
      <c r="AK1074" s="80"/>
      <c r="AL1074" s="80"/>
      <c r="AM1074" s="80"/>
      <c r="AN1074" s="80"/>
      <c r="AO1074" s="80"/>
      <c r="AP1074" s="80"/>
      <c r="AQ1074" s="80"/>
      <c r="AR1074" s="80"/>
      <c r="AS1074" s="80"/>
      <c r="AT1074" s="80"/>
      <c r="AU1074" s="80"/>
      <c r="AV1074" s="80"/>
      <c r="AW1074" s="80"/>
      <c r="AX1074" s="80"/>
      <c r="AY1074" s="80"/>
      <c r="AZ1074" s="80"/>
      <c r="BA1074" s="80"/>
      <c r="BB1074" s="80"/>
      <c r="BC1074" s="80"/>
      <c r="BD1074" s="80"/>
      <c r="BE1074" s="80"/>
      <c r="BF1074" s="80"/>
      <c r="BG1074" s="80"/>
      <c r="BH1074" s="80"/>
      <c r="BI1074" s="80"/>
      <c r="BJ1074" s="80"/>
      <c r="BK1074" s="80"/>
      <c r="BL1074" s="80"/>
      <c r="BM1074" s="80"/>
      <c r="BN1074" s="80"/>
    </row>
    <row r="1075" spans="1:66" s="125" customFormat="1" x14ac:dyDescent="0.25">
      <c r="A1075" s="87"/>
      <c r="B1075" s="124" t="s">
        <v>3063</v>
      </c>
      <c r="C1075" s="121" t="s">
        <v>3064</v>
      </c>
      <c r="D1075" s="90">
        <v>161.77000000000001</v>
      </c>
      <c r="E1075" s="80"/>
      <c r="F1075" s="80"/>
      <c r="G1075" s="80"/>
      <c r="H1075" s="80"/>
      <c r="I1075" s="80"/>
      <c r="J1075" s="80"/>
      <c r="K1075" s="80"/>
      <c r="L1075" s="80"/>
      <c r="M1075" s="80"/>
      <c r="N1075" s="80"/>
      <c r="O1075" s="80"/>
      <c r="P1075" s="80"/>
      <c r="Q1075" s="80"/>
      <c r="R1075" s="80"/>
      <c r="S1075" s="80"/>
      <c r="T1075" s="80"/>
      <c r="U1075" s="80"/>
      <c r="V1075" s="80"/>
      <c r="W1075" s="80"/>
      <c r="X1075" s="80"/>
      <c r="Y1075" s="80"/>
      <c r="Z1075" s="80"/>
      <c r="AA1075" s="80"/>
      <c r="AB1075" s="80"/>
      <c r="AC1075" s="80"/>
      <c r="AD1075" s="80"/>
      <c r="AE1075" s="80"/>
      <c r="AF1075" s="80"/>
      <c r="AG1075" s="80"/>
      <c r="AH1075" s="80"/>
      <c r="AI1075" s="80"/>
      <c r="AJ1075" s="80"/>
      <c r="AK1075" s="80"/>
      <c r="AL1075" s="80"/>
      <c r="AM1075" s="80"/>
      <c r="AN1075" s="80"/>
      <c r="AO1075" s="80"/>
      <c r="AP1075" s="80"/>
      <c r="AQ1075" s="80"/>
      <c r="AR1075" s="80"/>
      <c r="AS1075" s="80"/>
      <c r="AT1075" s="80"/>
      <c r="AU1075" s="80"/>
      <c r="AV1075" s="80"/>
      <c r="AW1075" s="80"/>
      <c r="AX1075" s="80"/>
      <c r="AY1075" s="80"/>
      <c r="AZ1075" s="80"/>
      <c r="BA1075" s="80"/>
      <c r="BB1075" s="80"/>
      <c r="BC1075" s="80"/>
      <c r="BD1075" s="80"/>
      <c r="BE1075" s="80"/>
      <c r="BF1075" s="80"/>
      <c r="BG1075" s="80"/>
      <c r="BH1075" s="80"/>
      <c r="BI1075" s="80"/>
      <c r="BJ1075" s="80"/>
      <c r="BK1075" s="80"/>
      <c r="BL1075" s="80"/>
      <c r="BM1075" s="80"/>
      <c r="BN1075" s="80"/>
    </row>
    <row r="1076" spans="1:66" s="125" customFormat="1" x14ac:dyDescent="0.25">
      <c r="A1076" s="87"/>
      <c r="B1076" s="127" t="s">
        <v>3065</v>
      </c>
      <c r="C1076" s="126" t="s">
        <v>3066</v>
      </c>
      <c r="D1076" s="90">
        <v>116.08</v>
      </c>
      <c r="E1076" s="80"/>
      <c r="F1076" s="80"/>
      <c r="G1076" s="80"/>
      <c r="H1076" s="80"/>
      <c r="I1076" s="80"/>
      <c r="J1076" s="80"/>
      <c r="K1076" s="80"/>
      <c r="L1076" s="80"/>
      <c r="M1076" s="80"/>
      <c r="N1076" s="80"/>
      <c r="O1076" s="80"/>
      <c r="P1076" s="80"/>
      <c r="Q1076" s="80"/>
      <c r="R1076" s="80"/>
      <c r="S1076" s="80"/>
      <c r="T1076" s="80"/>
      <c r="U1076" s="80"/>
      <c r="V1076" s="80"/>
      <c r="W1076" s="80"/>
      <c r="X1076" s="80"/>
      <c r="Y1076" s="80"/>
      <c r="Z1076" s="80"/>
      <c r="AA1076" s="80"/>
      <c r="AB1076" s="80"/>
      <c r="AC1076" s="80"/>
      <c r="AD1076" s="80"/>
      <c r="AE1076" s="80"/>
      <c r="AF1076" s="80"/>
      <c r="AG1076" s="80"/>
      <c r="AH1076" s="80"/>
      <c r="AI1076" s="80"/>
      <c r="AJ1076" s="80"/>
      <c r="AK1076" s="80"/>
      <c r="AL1076" s="80"/>
      <c r="AM1076" s="80"/>
      <c r="AN1076" s="80"/>
      <c r="AO1076" s="80"/>
      <c r="AP1076" s="80"/>
      <c r="AQ1076" s="80"/>
      <c r="AR1076" s="80"/>
      <c r="AS1076" s="80"/>
      <c r="AT1076" s="80"/>
      <c r="AU1076" s="80"/>
      <c r="AV1076" s="80"/>
      <c r="AW1076" s="80"/>
      <c r="AX1076" s="80"/>
      <c r="AY1076" s="80"/>
      <c r="AZ1076" s="80"/>
      <c r="BA1076" s="80"/>
      <c r="BB1076" s="80"/>
      <c r="BC1076" s="80"/>
      <c r="BD1076" s="80"/>
      <c r="BE1076" s="80"/>
      <c r="BF1076" s="80"/>
      <c r="BG1076" s="80"/>
      <c r="BH1076" s="80"/>
      <c r="BI1076" s="80"/>
      <c r="BJ1076" s="80"/>
      <c r="BK1076" s="80"/>
      <c r="BL1076" s="80"/>
      <c r="BM1076" s="80"/>
      <c r="BN1076" s="80"/>
    </row>
    <row r="1077" spans="1:66" s="125" customFormat="1" ht="38.25" x14ac:dyDescent="0.25">
      <c r="A1077" s="87"/>
      <c r="B1077" s="127" t="s">
        <v>3067</v>
      </c>
      <c r="C1077" s="126" t="s">
        <v>3068</v>
      </c>
      <c r="D1077" s="90">
        <v>487.38</v>
      </c>
      <c r="E1077" s="80"/>
      <c r="F1077" s="80"/>
      <c r="G1077" s="80"/>
      <c r="H1077" s="80"/>
      <c r="I1077" s="80"/>
      <c r="J1077" s="80"/>
      <c r="K1077" s="80"/>
      <c r="L1077" s="80"/>
      <c r="M1077" s="80"/>
      <c r="N1077" s="80"/>
      <c r="O1077" s="80"/>
      <c r="P1077" s="80"/>
      <c r="Q1077" s="80"/>
      <c r="R1077" s="80"/>
      <c r="S1077" s="80"/>
      <c r="T1077" s="80"/>
      <c r="U1077" s="80"/>
      <c r="V1077" s="80"/>
      <c r="W1077" s="80"/>
      <c r="X1077" s="80"/>
      <c r="Y1077" s="80"/>
      <c r="Z1077" s="80"/>
      <c r="AA1077" s="80"/>
      <c r="AB1077" s="80"/>
      <c r="AC1077" s="80"/>
      <c r="AD1077" s="80"/>
      <c r="AE1077" s="80"/>
      <c r="AF1077" s="80"/>
      <c r="AG1077" s="80"/>
      <c r="AH1077" s="80"/>
      <c r="AI1077" s="80"/>
      <c r="AJ1077" s="80"/>
      <c r="AK1077" s="80"/>
      <c r="AL1077" s="80"/>
      <c r="AM1077" s="80"/>
      <c r="AN1077" s="80"/>
      <c r="AO1077" s="80"/>
      <c r="AP1077" s="80"/>
      <c r="AQ1077" s="80"/>
      <c r="AR1077" s="80"/>
      <c r="AS1077" s="80"/>
      <c r="AT1077" s="80"/>
      <c r="AU1077" s="80"/>
      <c r="AV1077" s="80"/>
      <c r="AW1077" s="80"/>
      <c r="AX1077" s="80"/>
      <c r="AY1077" s="80"/>
      <c r="AZ1077" s="80"/>
      <c r="BA1077" s="80"/>
      <c r="BB1077" s="80"/>
      <c r="BC1077" s="80"/>
      <c r="BD1077" s="80"/>
      <c r="BE1077" s="80"/>
      <c r="BF1077" s="80"/>
      <c r="BG1077" s="80"/>
      <c r="BH1077" s="80"/>
      <c r="BI1077" s="80"/>
      <c r="BJ1077" s="80"/>
      <c r="BK1077" s="80"/>
      <c r="BL1077" s="80"/>
      <c r="BM1077" s="80"/>
      <c r="BN1077" s="80"/>
    </row>
    <row r="1078" spans="1:66" s="125" customFormat="1" x14ac:dyDescent="0.25">
      <c r="A1078" s="87"/>
      <c r="B1078" s="127" t="s">
        <v>3069</v>
      </c>
      <c r="C1078" s="126" t="s">
        <v>3070</v>
      </c>
      <c r="D1078" s="90">
        <v>133.69</v>
      </c>
      <c r="E1078" s="80"/>
      <c r="F1078" s="80"/>
      <c r="G1078" s="80"/>
      <c r="H1078" s="80"/>
      <c r="I1078" s="80"/>
      <c r="J1078" s="80"/>
      <c r="K1078" s="80"/>
      <c r="L1078" s="80"/>
      <c r="M1078" s="80"/>
      <c r="N1078" s="80"/>
      <c r="O1078" s="80"/>
      <c r="P1078" s="80"/>
      <c r="Q1078" s="80"/>
      <c r="R1078" s="80"/>
      <c r="S1078" s="80"/>
      <c r="T1078" s="80"/>
      <c r="U1078" s="80"/>
      <c r="V1078" s="80"/>
      <c r="W1078" s="80"/>
      <c r="X1078" s="80"/>
      <c r="Y1078" s="80"/>
      <c r="Z1078" s="80"/>
      <c r="AA1078" s="80"/>
      <c r="AB1078" s="80"/>
      <c r="AC1078" s="80"/>
      <c r="AD1078" s="80"/>
      <c r="AE1078" s="80"/>
      <c r="AF1078" s="80"/>
      <c r="AG1078" s="80"/>
      <c r="AH1078" s="80"/>
      <c r="AI1078" s="80"/>
      <c r="AJ1078" s="80"/>
      <c r="AK1078" s="80"/>
      <c r="AL1078" s="80"/>
      <c r="AM1078" s="80"/>
      <c r="AN1078" s="80"/>
      <c r="AO1078" s="80"/>
      <c r="AP1078" s="80"/>
      <c r="AQ1078" s="80"/>
      <c r="AR1078" s="80"/>
      <c r="AS1078" s="80"/>
      <c r="AT1078" s="80"/>
      <c r="AU1078" s="80"/>
      <c r="AV1078" s="80"/>
      <c r="AW1078" s="80"/>
      <c r="AX1078" s="80"/>
      <c r="AY1078" s="80"/>
      <c r="AZ1078" s="80"/>
      <c r="BA1078" s="80"/>
      <c r="BB1078" s="80"/>
      <c r="BC1078" s="80"/>
      <c r="BD1078" s="80"/>
      <c r="BE1078" s="80"/>
      <c r="BF1078" s="80"/>
      <c r="BG1078" s="80"/>
      <c r="BH1078" s="80"/>
      <c r="BI1078" s="80"/>
      <c r="BJ1078" s="80"/>
      <c r="BK1078" s="80"/>
      <c r="BL1078" s="80"/>
      <c r="BM1078" s="80"/>
      <c r="BN1078" s="80"/>
    </row>
    <row r="1079" spans="1:66" s="125" customFormat="1" x14ac:dyDescent="0.25">
      <c r="A1079" s="87"/>
      <c r="B1079" s="124" t="s">
        <v>3071</v>
      </c>
      <c r="C1079" s="121" t="s">
        <v>3072</v>
      </c>
      <c r="D1079" s="90">
        <v>196.23</v>
      </c>
      <c r="E1079" s="80"/>
      <c r="F1079" s="80"/>
      <c r="G1079" s="80"/>
      <c r="H1079" s="80"/>
      <c r="I1079" s="80"/>
      <c r="J1079" s="80"/>
      <c r="K1079" s="80"/>
      <c r="L1079" s="80"/>
      <c r="M1079" s="80"/>
      <c r="N1079" s="80"/>
      <c r="O1079" s="80"/>
      <c r="P1079" s="80"/>
      <c r="Q1079" s="80"/>
      <c r="R1079" s="80"/>
      <c r="S1079" s="80"/>
      <c r="T1079" s="80"/>
      <c r="U1079" s="80"/>
      <c r="V1079" s="80"/>
      <c r="W1079" s="80"/>
      <c r="X1079" s="80"/>
      <c r="Y1079" s="80"/>
      <c r="Z1079" s="80"/>
      <c r="AA1079" s="80"/>
      <c r="AB1079" s="80"/>
      <c r="AC1079" s="80"/>
      <c r="AD1079" s="80"/>
      <c r="AE1079" s="80"/>
      <c r="AF1079" s="80"/>
      <c r="AG1079" s="80"/>
      <c r="AH1079" s="80"/>
      <c r="AI1079" s="80"/>
      <c r="AJ1079" s="80"/>
      <c r="AK1079" s="80"/>
      <c r="AL1079" s="80"/>
      <c r="AM1079" s="80"/>
      <c r="AN1079" s="80"/>
      <c r="AO1079" s="80"/>
      <c r="AP1079" s="80"/>
      <c r="AQ1079" s="80"/>
      <c r="AR1079" s="80"/>
      <c r="AS1079" s="80"/>
      <c r="AT1079" s="80"/>
      <c r="AU1079" s="80"/>
      <c r="AV1079" s="80"/>
      <c r="AW1079" s="80"/>
      <c r="AX1079" s="80"/>
      <c r="AY1079" s="80"/>
      <c r="AZ1079" s="80"/>
      <c r="BA1079" s="80"/>
      <c r="BB1079" s="80"/>
      <c r="BC1079" s="80"/>
      <c r="BD1079" s="80"/>
      <c r="BE1079" s="80"/>
      <c r="BF1079" s="80"/>
      <c r="BG1079" s="80"/>
      <c r="BH1079" s="80"/>
      <c r="BI1079" s="80"/>
      <c r="BJ1079" s="80"/>
      <c r="BK1079" s="80"/>
      <c r="BL1079" s="80"/>
      <c r="BM1079" s="80"/>
      <c r="BN1079" s="80"/>
    </row>
    <row r="1080" spans="1:66" s="125" customFormat="1" x14ac:dyDescent="0.25">
      <c r="A1080" s="87"/>
      <c r="B1080" s="95" t="s">
        <v>3073</v>
      </c>
      <c r="C1080" s="89" t="s">
        <v>3074</v>
      </c>
      <c r="D1080" s="90">
        <v>640.0086</v>
      </c>
      <c r="E1080" s="80"/>
      <c r="F1080" s="80"/>
      <c r="G1080" s="80"/>
      <c r="H1080" s="80"/>
      <c r="I1080" s="80"/>
      <c r="J1080" s="80"/>
      <c r="K1080" s="80"/>
      <c r="L1080" s="80"/>
      <c r="M1080" s="80"/>
      <c r="N1080" s="80"/>
      <c r="O1080" s="80"/>
      <c r="P1080" s="80"/>
      <c r="Q1080" s="80"/>
      <c r="R1080" s="80"/>
      <c r="S1080" s="80"/>
      <c r="T1080" s="80"/>
      <c r="U1080" s="80"/>
      <c r="V1080" s="80"/>
      <c r="W1080" s="80"/>
      <c r="X1080" s="80"/>
      <c r="Y1080" s="80"/>
      <c r="Z1080" s="80"/>
      <c r="AA1080" s="80"/>
      <c r="AB1080" s="80"/>
      <c r="AC1080" s="80"/>
      <c r="AD1080" s="80"/>
      <c r="AE1080" s="80"/>
      <c r="AF1080" s="80"/>
      <c r="AG1080" s="80"/>
      <c r="AH1080" s="80"/>
      <c r="AI1080" s="80"/>
      <c r="AJ1080" s="80"/>
      <c r="AK1080" s="80"/>
      <c r="AL1080" s="80"/>
      <c r="AM1080" s="80"/>
      <c r="AN1080" s="80"/>
      <c r="AO1080" s="80"/>
      <c r="AP1080" s="80"/>
      <c r="AQ1080" s="80"/>
      <c r="AR1080" s="80"/>
      <c r="AS1080" s="80"/>
      <c r="AT1080" s="80"/>
      <c r="AU1080" s="80"/>
      <c r="AV1080" s="80"/>
      <c r="AW1080" s="80"/>
      <c r="AX1080" s="80"/>
      <c r="AY1080" s="80"/>
      <c r="AZ1080" s="80"/>
      <c r="BA1080" s="80"/>
      <c r="BB1080" s="80"/>
      <c r="BC1080" s="80"/>
      <c r="BD1080" s="80"/>
      <c r="BE1080" s="80"/>
      <c r="BF1080" s="80"/>
      <c r="BG1080" s="80"/>
      <c r="BH1080" s="80"/>
      <c r="BI1080" s="80"/>
      <c r="BJ1080" s="80"/>
      <c r="BK1080" s="80"/>
      <c r="BL1080" s="80"/>
      <c r="BM1080" s="80"/>
      <c r="BN1080" s="80"/>
    </row>
    <row r="1081" spans="1:66" s="125" customFormat="1" x14ac:dyDescent="0.25">
      <c r="A1081" s="87"/>
      <c r="B1081" s="127" t="s">
        <v>3075</v>
      </c>
      <c r="C1081" s="126" t="s">
        <v>3076</v>
      </c>
      <c r="D1081" s="90">
        <v>608.46</v>
      </c>
      <c r="E1081" s="80"/>
      <c r="F1081" s="80"/>
      <c r="G1081" s="80"/>
      <c r="H1081" s="80"/>
      <c r="I1081" s="80"/>
      <c r="J1081" s="80"/>
      <c r="K1081" s="80"/>
      <c r="L1081" s="80"/>
      <c r="M1081" s="80"/>
      <c r="N1081" s="80"/>
      <c r="O1081" s="80"/>
      <c r="P1081" s="80"/>
      <c r="Q1081" s="80"/>
      <c r="R1081" s="80"/>
      <c r="S1081" s="80"/>
      <c r="T1081" s="80"/>
      <c r="U1081" s="80"/>
      <c r="V1081" s="80"/>
      <c r="W1081" s="80"/>
      <c r="X1081" s="80"/>
      <c r="Y1081" s="80"/>
      <c r="Z1081" s="80"/>
      <c r="AA1081" s="80"/>
      <c r="AB1081" s="80"/>
      <c r="AC1081" s="80"/>
      <c r="AD1081" s="80"/>
      <c r="AE1081" s="80"/>
      <c r="AF1081" s="80"/>
      <c r="AG1081" s="80"/>
      <c r="AH1081" s="80"/>
      <c r="AI1081" s="80"/>
      <c r="AJ1081" s="80"/>
      <c r="AK1081" s="80"/>
      <c r="AL1081" s="80"/>
      <c r="AM1081" s="80"/>
      <c r="AN1081" s="80"/>
      <c r="AO1081" s="80"/>
      <c r="AP1081" s="80"/>
      <c r="AQ1081" s="80"/>
      <c r="AR1081" s="80"/>
      <c r="AS1081" s="80"/>
      <c r="AT1081" s="80"/>
      <c r="AU1081" s="80"/>
      <c r="AV1081" s="80"/>
      <c r="AW1081" s="80"/>
      <c r="AX1081" s="80"/>
      <c r="AY1081" s="80"/>
      <c r="AZ1081" s="80"/>
      <c r="BA1081" s="80"/>
      <c r="BB1081" s="80"/>
      <c r="BC1081" s="80"/>
      <c r="BD1081" s="80"/>
      <c r="BE1081" s="80"/>
      <c r="BF1081" s="80"/>
      <c r="BG1081" s="80"/>
      <c r="BH1081" s="80"/>
      <c r="BI1081" s="80"/>
      <c r="BJ1081" s="80"/>
      <c r="BK1081" s="80"/>
      <c r="BL1081" s="80"/>
      <c r="BM1081" s="80"/>
      <c r="BN1081" s="80"/>
    </row>
    <row r="1082" spans="1:66" s="125" customFormat="1" x14ac:dyDescent="0.25">
      <c r="A1082" s="87"/>
      <c r="B1082" s="124" t="s">
        <v>3077</v>
      </c>
      <c r="C1082" s="121" t="s">
        <v>3078</v>
      </c>
      <c r="D1082" s="90">
        <v>230.2</v>
      </c>
      <c r="E1082" s="80"/>
      <c r="F1082" s="80"/>
      <c r="G1082" s="80"/>
      <c r="H1082" s="80"/>
      <c r="I1082" s="80"/>
      <c r="J1082" s="80"/>
      <c r="K1082" s="80"/>
      <c r="L1082" s="80"/>
      <c r="M1082" s="80"/>
      <c r="N1082" s="80"/>
      <c r="O1082" s="80"/>
      <c r="P1082" s="80"/>
      <c r="Q1082" s="80"/>
      <c r="R1082" s="80"/>
      <c r="S1082" s="80"/>
      <c r="T1082" s="80"/>
      <c r="U1082" s="80"/>
      <c r="V1082" s="80"/>
      <c r="W1082" s="80"/>
      <c r="X1082" s="80"/>
      <c r="Y1082" s="80"/>
      <c r="Z1082" s="80"/>
      <c r="AA1082" s="80"/>
      <c r="AB1082" s="80"/>
      <c r="AC1082" s="80"/>
      <c r="AD1082" s="80"/>
      <c r="AE1082" s="80"/>
      <c r="AF1082" s="80"/>
      <c r="AG1082" s="80"/>
      <c r="AH1082" s="80"/>
      <c r="AI1082" s="80"/>
      <c r="AJ1082" s="80"/>
      <c r="AK1082" s="80"/>
      <c r="AL1082" s="80"/>
      <c r="AM1082" s="80"/>
      <c r="AN1082" s="80"/>
      <c r="AO1082" s="80"/>
      <c r="AP1082" s="80"/>
      <c r="AQ1082" s="80"/>
      <c r="AR1082" s="80"/>
      <c r="AS1082" s="80"/>
      <c r="AT1082" s="80"/>
      <c r="AU1082" s="80"/>
      <c r="AV1082" s="80"/>
      <c r="AW1082" s="80"/>
      <c r="AX1082" s="80"/>
      <c r="AY1082" s="80"/>
      <c r="AZ1082" s="80"/>
      <c r="BA1082" s="80"/>
      <c r="BB1082" s="80"/>
      <c r="BC1082" s="80"/>
      <c r="BD1082" s="80"/>
      <c r="BE1082" s="80"/>
      <c r="BF1082" s="80"/>
      <c r="BG1082" s="80"/>
      <c r="BH1082" s="80"/>
      <c r="BI1082" s="80"/>
      <c r="BJ1082" s="80"/>
      <c r="BK1082" s="80"/>
      <c r="BL1082" s="80"/>
      <c r="BM1082" s="80"/>
      <c r="BN1082" s="80"/>
    </row>
    <row r="1083" spans="1:66" s="125" customFormat="1" x14ac:dyDescent="0.25">
      <c r="A1083" s="87"/>
      <c r="B1083" s="124" t="s">
        <v>3079</v>
      </c>
      <c r="C1083" s="121" t="s">
        <v>3080</v>
      </c>
      <c r="D1083" s="90">
        <v>154.6</v>
      </c>
      <c r="E1083" s="80"/>
      <c r="F1083" s="80"/>
      <c r="G1083" s="80"/>
      <c r="H1083" s="80"/>
      <c r="I1083" s="80"/>
      <c r="J1083" s="80"/>
      <c r="K1083" s="80"/>
      <c r="L1083" s="80"/>
      <c r="M1083" s="80"/>
      <c r="N1083" s="80"/>
      <c r="O1083" s="80"/>
      <c r="P1083" s="80"/>
      <c r="Q1083" s="80"/>
      <c r="R1083" s="80"/>
      <c r="S1083" s="80"/>
      <c r="T1083" s="80"/>
      <c r="U1083" s="80"/>
      <c r="V1083" s="80"/>
      <c r="W1083" s="80"/>
      <c r="X1083" s="80"/>
      <c r="Y1083" s="80"/>
      <c r="Z1083" s="80"/>
      <c r="AA1083" s="80"/>
      <c r="AB1083" s="80"/>
      <c r="AC1083" s="80"/>
      <c r="AD1083" s="80"/>
      <c r="AE1083" s="80"/>
      <c r="AF1083" s="80"/>
      <c r="AG1083" s="80"/>
      <c r="AH1083" s="80"/>
      <c r="AI1083" s="80"/>
      <c r="AJ1083" s="80"/>
      <c r="AK1083" s="80"/>
      <c r="AL1083" s="80"/>
      <c r="AM1083" s="80"/>
      <c r="AN1083" s="80"/>
      <c r="AO1083" s="80"/>
      <c r="AP1083" s="80"/>
      <c r="AQ1083" s="80"/>
      <c r="AR1083" s="80"/>
      <c r="AS1083" s="80"/>
      <c r="AT1083" s="80"/>
      <c r="AU1083" s="80"/>
      <c r="AV1083" s="80"/>
      <c r="AW1083" s="80"/>
      <c r="AX1083" s="80"/>
      <c r="AY1083" s="80"/>
      <c r="AZ1083" s="80"/>
      <c r="BA1083" s="80"/>
      <c r="BB1083" s="80"/>
      <c r="BC1083" s="80"/>
      <c r="BD1083" s="80"/>
      <c r="BE1083" s="80"/>
      <c r="BF1083" s="80"/>
      <c r="BG1083" s="80"/>
      <c r="BH1083" s="80"/>
      <c r="BI1083" s="80"/>
      <c r="BJ1083" s="80"/>
      <c r="BK1083" s="80"/>
      <c r="BL1083" s="80"/>
      <c r="BM1083" s="80"/>
      <c r="BN1083" s="80"/>
    </row>
    <row r="1084" spans="1:66" s="125" customFormat="1" x14ac:dyDescent="0.25">
      <c r="A1084" s="87"/>
      <c r="B1084" s="127" t="s">
        <v>3081</v>
      </c>
      <c r="C1084" s="126" t="s">
        <v>3082</v>
      </c>
      <c r="D1084" s="90">
        <v>465.79</v>
      </c>
      <c r="E1084" s="80"/>
      <c r="F1084" s="80"/>
      <c r="G1084" s="80"/>
      <c r="H1084" s="80"/>
      <c r="I1084" s="80"/>
      <c r="J1084" s="80"/>
      <c r="K1084" s="80"/>
      <c r="L1084" s="80"/>
      <c r="M1084" s="80"/>
      <c r="N1084" s="80"/>
      <c r="O1084" s="80"/>
      <c r="P1084" s="80"/>
      <c r="Q1084" s="80"/>
      <c r="R1084" s="80"/>
      <c r="S1084" s="80"/>
      <c r="T1084" s="80"/>
      <c r="U1084" s="80"/>
      <c r="V1084" s="80"/>
      <c r="W1084" s="80"/>
      <c r="X1084" s="80"/>
      <c r="Y1084" s="80"/>
      <c r="Z1084" s="80"/>
      <c r="AA1084" s="80"/>
      <c r="AB1084" s="80"/>
      <c r="AC1084" s="80"/>
      <c r="AD1084" s="80"/>
      <c r="AE1084" s="80"/>
      <c r="AF1084" s="80"/>
      <c r="AG1084" s="80"/>
      <c r="AH1084" s="80"/>
      <c r="AI1084" s="80"/>
      <c r="AJ1084" s="80"/>
      <c r="AK1084" s="80"/>
      <c r="AL1084" s="80"/>
      <c r="AM1084" s="80"/>
      <c r="AN1084" s="80"/>
      <c r="AO1084" s="80"/>
      <c r="AP1084" s="80"/>
      <c r="AQ1084" s="80"/>
      <c r="AR1084" s="80"/>
      <c r="AS1084" s="80"/>
      <c r="AT1084" s="80"/>
      <c r="AU1084" s="80"/>
      <c r="AV1084" s="80"/>
      <c r="AW1084" s="80"/>
      <c r="AX1084" s="80"/>
      <c r="AY1084" s="80"/>
      <c r="AZ1084" s="80"/>
      <c r="BA1084" s="80"/>
      <c r="BB1084" s="80"/>
      <c r="BC1084" s="80"/>
      <c r="BD1084" s="80"/>
      <c r="BE1084" s="80"/>
      <c r="BF1084" s="80"/>
      <c r="BG1084" s="80"/>
      <c r="BH1084" s="80"/>
      <c r="BI1084" s="80"/>
      <c r="BJ1084" s="80"/>
      <c r="BK1084" s="80"/>
      <c r="BL1084" s="80"/>
      <c r="BM1084" s="80"/>
      <c r="BN1084" s="80"/>
    </row>
    <row r="1085" spans="1:66" s="125" customFormat="1" ht="25.5" x14ac:dyDescent="0.25">
      <c r="A1085" s="87"/>
      <c r="B1085" s="128" t="s">
        <v>3083</v>
      </c>
      <c r="C1085" s="126" t="s">
        <v>3084</v>
      </c>
      <c r="D1085" s="90">
        <v>634.12</v>
      </c>
      <c r="E1085" s="80"/>
      <c r="F1085" s="80"/>
      <c r="G1085" s="80"/>
      <c r="H1085" s="80"/>
      <c r="I1085" s="80"/>
      <c r="J1085" s="80"/>
      <c r="K1085" s="80"/>
      <c r="L1085" s="80"/>
      <c r="M1085" s="80"/>
      <c r="N1085" s="80"/>
      <c r="O1085" s="80"/>
      <c r="P1085" s="80"/>
      <c r="Q1085" s="80"/>
      <c r="R1085" s="80"/>
      <c r="S1085" s="80"/>
      <c r="T1085" s="80"/>
      <c r="U1085" s="80"/>
      <c r="V1085" s="80"/>
      <c r="W1085" s="80"/>
      <c r="X1085" s="80"/>
      <c r="Y1085" s="80"/>
      <c r="Z1085" s="80"/>
      <c r="AA1085" s="80"/>
      <c r="AB1085" s="80"/>
      <c r="AC1085" s="80"/>
      <c r="AD1085" s="80"/>
      <c r="AE1085" s="80"/>
      <c r="AF1085" s="80"/>
      <c r="AG1085" s="80"/>
      <c r="AH1085" s="80"/>
      <c r="AI1085" s="80"/>
      <c r="AJ1085" s="80"/>
      <c r="AK1085" s="80"/>
      <c r="AL1085" s="80"/>
      <c r="AM1085" s="80"/>
      <c r="AN1085" s="80"/>
      <c r="AO1085" s="80"/>
      <c r="AP1085" s="80"/>
      <c r="AQ1085" s="80"/>
      <c r="AR1085" s="80"/>
      <c r="AS1085" s="80"/>
      <c r="AT1085" s="80"/>
      <c r="AU1085" s="80"/>
      <c r="AV1085" s="80"/>
      <c r="AW1085" s="80"/>
      <c r="AX1085" s="80"/>
      <c r="AY1085" s="80"/>
      <c r="AZ1085" s="80"/>
      <c r="BA1085" s="80"/>
      <c r="BB1085" s="80"/>
      <c r="BC1085" s="80"/>
      <c r="BD1085" s="80"/>
      <c r="BE1085" s="80"/>
      <c r="BF1085" s="80"/>
      <c r="BG1085" s="80"/>
      <c r="BH1085" s="80"/>
      <c r="BI1085" s="80"/>
      <c r="BJ1085" s="80"/>
      <c r="BK1085" s="80"/>
      <c r="BL1085" s="80"/>
      <c r="BM1085" s="80"/>
      <c r="BN1085" s="80"/>
    </row>
    <row r="1086" spans="1:66" s="125" customFormat="1" x14ac:dyDescent="0.25">
      <c r="A1086" s="87"/>
      <c r="B1086" s="88" t="s">
        <v>3085</v>
      </c>
      <c r="C1086" s="97" t="s">
        <v>3086</v>
      </c>
      <c r="D1086" s="90">
        <v>86.5</v>
      </c>
      <c r="E1086" s="80"/>
      <c r="F1086" s="80"/>
      <c r="G1086" s="80"/>
      <c r="H1086" s="80"/>
      <c r="I1086" s="80"/>
      <c r="J1086" s="80"/>
      <c r="K1086" s="80"/>
      <c r="L1086" s="80"/>
      <c r="M1086" s="80"/>
      <c r="N1086" s="80"/>
      <c r="O1086" s="80"/>
      <c r="P1086" s="80"/>
      <c r="Q1086" s="80"/>
      <c r="R1086" s="80"/>
      <c r="S1086" s="80"/>
      <c r="T1086" s="80"/>
      <c r="U1086" s="80"/>
      <c r="V1086" s="80"/>
      <c r="W1086" s="80"/>
      <c r="X1086" s="80"/>
      <c r="Y1086" s="80"/>
      <c r="Z1086" s="80"/>
      <c r="AA1086" s="80"/>
      <c r="AB1086" s="80"/>
      <c r="AC1086" s="80"/>
      <c r="AD1086" s="80"/>
      <c r="AE1086" s="80"/>
      <c r="AF1086" s="80"/>
      <c r="AG1086" s="80"/>
      <c r="AH1086" s="80"/>
      <c r="AI1086" s="80"/>
      <c r="AJ1086" s="80"/>
      <c r="AK1086" s="80"/>
      <c r="AL1086" s="80"/>
      <c r="AM1086" s="80"/>
      <c r="AN1086" s="80"/>
      <c r="AO1086" s="80"/>
      <c r="AP1086" s="80"/>
      <c r="AQ1086" s="80"/>
      <c r="AR1086" s="80"/>
      <c r="AS1086" s="80"/>
      <c r="AT1086" s="80"/>
      <c r="AU1086" s="80"/>
      <c r="AV1086" s="80"/>
      <c r="AW1086" s="80"/>
      <c r="AX1086" s="80"/>
      <c r="AY1086" s="80"/>
      <c r="AZ1086" s="80"/>
      <c r="BA1086" s="80"/>
      <c r="BB1086" s="80"/>
      <c r="BC1086" s="80"/>
      <c r="BD1086" s="80"/>
      <c r="BE1086" s="80"/>
      <c r="BF1086" s="80"/>
      <c r="BG1086" s="80"/>
      <c r="BH1086" s="80"/>
      <c r="BI1086" s="80"/>
      <c r="BJ1086" s="80"/>
      <c r="BK1086" s="80"/>
      <c r="BL1086" s="80"/>
      <c r="BM1086" s="80"/>
      <c r="BN1086" s="80"/>
    </row>
    <row r="1087" spans="1:66" x14ac:dyDescent="0.25">
      <c r="A1087" s="87"/>
      <c r="B1087" s="88" t="s">
        <v>3087</v>
      </c>
      <c r="C1087" s="97" t="s">
        <v>3088</v>
      </c>
      <c r="D1087" s="90">
        <v>180</v>
      </c>
    </row>
    <row r="1088" spans="1:66" s="125" customFormat="1" x14ac:dyDescent="0.25">
      <c r="A1088" s="87"/>
      <c r="B1088" s="88" t="s">
        <v>3089</v>
      </c>
      <c r="C1088" s="97" t="s">
        <v>3090</v>
      </c>
      <c r="D1088" s="90">
        <v>87.31</v>
      </c>
      <c r="E1088" s="80"/>
      <c r="F1088" s="80"/>
      <c r="G1088" s="80"/>
      <c r="H1088" s="80"/>
      <c r="I1088" s="80"/>
      <c r="J1088" s="80"/>
      <c r="K1088" s="80"/>
      <c r="L1088" s="80"/>
      <c r="M1088" s="80"/>
      <c r="N1088" s="80"/>
      <c r="O1088" s="80"/>
      <c r="P1088" s="80"/>
      <c r="Q1088" s="80"/>
      <c r="R1088" s="80"/>
      <c r="S1088" s="80"/>
      <c r="T1088" s="80"/>
      <c r="U1088" s="80"/>
      <c r="V1088" s="80"/>
      <c r="W1088" s="80"/>
      <c r="X1088" s="80"/>
      <c r="Y1088" s="80"/>
      <c r="Z1088" s="80"/>
      <c r="AA1088" s="80"/>
      <c r="AB1088" s="80"/>
      <c r="AC1088" s="80"/>
      <c r="AD1088" s="80"/>
      <c r="AE1088" s="80"/>
      <c r="AF1088" s="80"/>
      <c r="AG1088" s="80"/>
      <c r="AH1088" s="80"/>
      <c r="AI1088" s="80"/>
      <c r="AJ1088" s="80"/>
      <c r="AK1088" s="80"/>
      <c r="AL1088" s="80"/>
      <c r="AM1088" s="80"/>
      <c r="AN1088" s="80"/>
      <c r="AO1088" s="80"/>
      <c r="AP1088" s="80"/>
      <c r="AQ1088" s="80"/>
      <c r="AR1088" s="80"/>
      <c r="AS1088" s="80"/>
      <c r="AT1088" s="80"/>
      <c r="AU1088" s="80"/>
      <c r="AV1088" s="80"/>
      <c r="AW1088" s="80"/>
      <c r="AX1088" s="80"/>
      <c r="AY1088" s="80"/>
      <c r="AZ1088" s="80"/>
      <c r="BA1088" s="80"/>
      <c r="BB1088" s="80"/>
      <c r="BC1088" s="80"/>
      <c r="BD1088" s="80"/>
      <c r="BE1088" s="80"/>
      <c r="BF1088" s="80"/>
      <c r="BG1088" s="80"/>
      <c r="BH1088" s="80"/>
      <c r="BI1088" s="80"/>
      <c r="BJ1088" s="80"/>
      <c r="BK1088" s="80"/>
      <c r="BL1088" s="80"/>
      <c r="BM1088" s="80"/>
      <c r="BN1088" s="80"/>
    </row>
    <row r="1089" spans="1:4" x14ac:dyDescent="0.25">
      <c r="A1089" s="87"/>
      <c r="B1089" s="88" t="s">
        <v>3091</v>
      </c>
      <c r="C1089" s="97" t="s">
        <v>3092</v>
      </c>
      <c r="D1089" s="90">
        <v>173.46</v>
      </c>
    </row>
    <row r="1090" spans="1:4" x14ac:dyDescent="0.25">
      <c r="B1090" s="88" t="s">
        <v>3093</v>
      </c>
      <c r="C1090" s="97" t="s">
        <v>3094</v>
      </c>
      <c r="D1090" s="90">
        <v>433.62</v>
      </c>
    </row>
    <row r="1091" spans="1:4" x14ac:dyDescent="0.25">
      <c r="B1091" s="88" t="s">
        <v>3095</v>
      </c>
      <c r="C1091" s="97" t="s">
        <v>3096</v>
      </c>
      <c r="D1091" s="90">
        <v>452.89200000000005</v>
      </c>
    </row>
    <row r="1092" spans="1:4" x14ac:dyDescent="0.25">
      <c r="B1092" s="88" t="s">
        <v>3097</v>
      </c>
      <c r="C1092" s="97" t="s">
        <v>3098</v>
      </c>
      <c r="D1092" s="90">
        <v>366.90500000000003</v>
      </c>
    </row>
    <row r="1093" spans="1:4" x14ac:dyDescent="0.25">
      <c r="B1093" s="88" t="s">
        <v>3099</v>
      </c>
      <c r="C1093" s="97" t="s">
        <v>3100</v>
      </c>
      <c r="D1093" s="90">
        <v>452.89200000000005</v>
      </c>
    </row>
    <row r="1094" spans="1:4" x14ac:dyDescent="0.25">
      <c r="B1094" s="124" t="s">
        <v>3101</v>
      </c>
      <c r="C1094" s="121" t="s">
        <v>3102</v>
      </c>
      <c r="D1094" s="90">
        <v>589.56700000000012</v>
      </c>
    </row>
    <row r="1095" spans="1:4" x14ac:dyDescent="0.25">
      <c r="B1095" s="119" t="s">
        <v>3103</v>
      </c>
      <c r="C1095" s="87" t="s">
        <v>3104</v>
      </c>
      <c r="D1095" s="90">
        <v>806.08</v>
      </c>
    </row>
    <row r="1096" spans="1:4" x14ac:dyDescent="0.25">
      <c r="B1096" s="124" t="s">
        <v>3105</v>
      </c>
      <c r="C1096" s="121" t="s">
        <v>3106</v>
      </c>
      <c r="D1096" s="90">
        <v>433.62</v>
      </c>
    </row>
    <row r="1097" spans="1:4" x14ac:dyDescent="0.25">
      <c r="B1097" s="124" t="s">
        <v>3107</v>
      </c>
      <c r="C1097" s="121" t="s">
        <v>3108</v>
      </c>
      <c r="D1097" s="90">
        <v>433.62</v>
      </c>
    </row>
    <row r="1098" spans="1:4" x14ac:dyDescent="0.25">
      <c r="B1098" s="124" t="s">
        <v>3109</v>
      </c>
      <c r="C1098" s="121" t="s">
        <v>3110</v>
      </c>
      <c r="D1098" s="90">
        <v>373.69200000000006</v>
      </c>
    </row>
    <row r="1099" spans="1:4" x14ac:dyDescent="0.25">
      <c r="B1099" s="124" t="s">
        <v>3111</v>
      </c>
      <c r="C1099" s="121" t="s">
        <v>3112</v>
      </c>
      <c r="D1099" s="90">
        <v>452.89200000000005</v>
      </c>
    </row>
    <row r="1100" spans="1:4" x14ac:dyDescent="0.25">
      <c r="B1100" s="124" t="s">
        <v>3113</v>
      </c>
      <c r="C1100" s="121" t="s">
        <v>3114</v>
      </c>
      <c r="D1100" s="90">
        <v>452.89200000000005</v>
      </c>
    </row>
    <row r="1101" spans="1:4" x14ac:dyDescent="0.25">
      <c r="B1101" s="124" t="s">
        <v>3115</v>
      </c>
      <c r="C1101" s="121" t="s">
        <v>3116</v>
      </c>
      <c r="D1101" s="90">
        <v>484.88000000000005</v>
      </c>
    </row>
    <row r="1102" spans="1:4" x14ac:dyDescent="0.25">
      <c r="B1102" s="124" t="s">
        <v>3117</v>
      </c>
      <c r="C1102" s="121" t="s">
        <v>3118</v>
      </c>
      <c r="D1102" s="90">
        <v>484.88000000000005</v>
      </c>
    </row>
    <row r="1103" spans="1:4" x14ac:dyDescent="0.25">
      <c r="B1103" s="124" t="s">
        <v>3119</v>
      </c>
      <c r="C1103" s="121" t="s">
        <v>3120</v>
      </c>
      <c r="D1103" s="90">
        <v>357.54400000000004</v>
      </c>
    </row>
    <row r="1104" spans="1:4" x14ac:dyDescent="0.25">
      <c r="B1104" s="124" t="s">
        <v>3121</v>
      </c>
      <c r="C1104" s="121" t="s">
        <v>3122</v>
      </c>
      <c r="D1104" s="90">
        <v>342.07800000000003</v>
      </c>
    </row>
    <row r="1105" spans="2:4" x14ac:dyDescent="0.25">
      <c r="B1105" s="124" t="s">
        <v>3123</v>
      </c>
      <c r="C1105" s="121" t="s">
        <v>3124</v>
      </c>
      <c r="D1105" s="90">
        <v>508.38700000000006</v>
      </c>
    </row>
    <row r="1106" spans="2:4" x14ac:dyDescent="0.25">
      <c r="B1106" s="124" t="s">
        <v>3125</v>
      </c>
      <c r="C1106" s="121" t="s">
        <v>3126</v>
      </c>
      <c r="D1106" s="90">
        <v>433.62</v>
      </c>
    </row>
    <row r="1107" spans="2:4" x14ac:dyDescent="0.25">
      <c r="B1107" s="124" t="s">
        <v>3127</v>
      </c>
      <c r="C1107" s="121" t="s">
        <v>3128</v>
      </c>
      <c r="D1107" s="90">
        <v>433.62</v>
      </c>
    </row>
    <row r="1108" spans="2:4" x14ac:dyDescent="0.25">
      <c r="B1108" s="124" t="s">
        <v>3129</v>
      </c>
      <c r="C1108" s="121" t="s">
        <v>3130</v>
      </c>
      <c r="D1108" s="90">
        <v>623.61199999999997</v>
      </c>
    </row>
    <row r="1109" spans="2:4" x14ac:dyDescent="0.25">
      <c r="B1109" s="124" t="s">
        <v>3131</v>
      </c>
      <c r="C1109" s="121" t="s">
        <v>3132</v>
      </c>
      <c r="D1109" s="90">
        <v>875.71000000000015</v>
      </c>
    </row>
    <row r="1110" spans="2:4" x14ac:dyDescent="0.25">
      <c r="B1110" s="124" t="s">
        <v>3133</v>
      </c>
      <c r="C1110" s="121" t="s">
        <v>3134</v>
      </c>
      <c r="D1110" s="90">
        <v>645.27100000000007</v>
      </c>
    </row>
    <row r="1111" spans="2:4" x14ac:dyDescent="0.25">
      <c r="B1111" s="124" t="s">
        <v>3135</v>
      </c>
      <c r="C1111" s="121" t="s">
        <v>3136</v>
      </c>
      <c r="D1111" s="90">
        <v>645.27100000000007</v>
      </c>
    </row>
    <row r="1112" spans="2:4" x14ac:dyDescent="0.25">
      <c r="B1112" s="124" t="s">
        <v>3137</v>
      </c>
      <c r="C1112" s="121" t="s">
        <v>3138</v>
      </c>
      <c r="D1112" s="90">
        <v>433.62</v>
      </c>
    </row>
    <row r="1113" spans="2:4" x14ac:dyDescent="0.25">
      <c r="B1113" s="124" t="s">
        <v>3139</v>
      </c>
      <c r="C1113" s="121" t="s">
        <v>3140</v>
      </c>
      <c r="D1113" s="90">
        <v>342.07800000000003</v>
      </c>
    </row>
    <row r="1114" spans="2:4" x14ac:dyDescent="0.25">
      <c r="B1114" s="124" t="s">
        <v>3141</v>
      </c>
      <c r="C1114" s="121" t="s">
        <v>3142</v>
      </c>
      <c r="D1114" s="90">
        <v>457.91900000000004</v>
      </c>
    </row>
    <row r="1115" spans="2:4" x14ac:dyDescent="0.25">
      <c r="B1115" s="124" t="s">
        <v>3143</v>
      </c>
      <c r="C1115" s="121" t="s">
        <v>3144</v>
      </c>
      <c r="D1115" s="90">
        <v>457.91900000000004</v>
      </c>
    </row>
    <row r="1116" spans="2:4" x14ac:dyDescent="0.25">
      <c r="B1116" s="124" t="s">
        <v>3145</v>
      </c>
      <c r="C1116" s="121" t="s">
        <v>3146</v>
      </c>
      <c r="D1116" s="90">
        <v>433.62</v>
      </c>
    </row>
    <row r="1117" spans="2:4" x14ac:dyDescent="0.25">
      <c r="B1117" s="124" t="s">
        <v>3147</v>
      </c>
      <c r="C1117" s="121" t="s">
        <v>3148</v>
      </c>
      <c r="D1117" s="90">
        <v>342.07800000000003</v>
      </c>
    </row>
    <row r="1118" spans="2:4" x14ac:dyDescent="0.25">
      <c r="B1118" s="124" t="s">
        <v>3149</v>
      </c>
      <c r="C1118" s="121" t="s">
        <v>3150</v>
      </c>
      <c r="D1118" s="90">
        <v>452.89200000000005</v>
      </c>
    </row>
    <row r="1119" spans="2:4" x14ac:dyDescent="0.25">
      <c r="B1119" s="124" t="s">
        <v>3151</v>
      </c>
      <c r="C1119" s="121" t="s">
        <v>3152</v>
      </c>
      <c r="D1119" s="90">
        <v>589.56700000000012</v>
      </c>
    </row>
    <row r="1120" spans="2:4" x14ac:dyDescent="0.25">
      <c r="B1120" s="124" t="s">
        <v>3153</v>
      </c>
      <c r="C1120" s="121" t="s">
        <v>3154</v>
      </c>
      <c r="D1120" s="90">
        <v>878.80100000000004</v>
      </c>
    </row>
    <row r="1121" spans="2:4" x14ac:dyDescent="0.25">
      <c r="B1121" s="124" t="s">
        <v>3155</v>
      </c>
      <c r="C1121" s="121" t="s">
        <v>3156</v>
      </c>
      <c r="D1121" s="90">
        <v>645.27100000000007</v>
      </c>
    </row>
    <row r="1122" spans="2:4" x14ac:dyDescent="0.25">
      <c r="B1122" s="124" t="s">
        <v>3157</v>
      </c>
      <c r="C1122" s="121" t="s">
        <v>3158</v>
      </c>
      <c r="D1122" s="90">
        <v>665.91800000000001</v>
      </c>
    </row>
    <row r="1123" spans="2:4" x14ac:dyDescent="0.25">
      <c r="B1123" s="124" t="s">
        <v>3159</v>
      </c>
      <c r="C1123" s="121" t="s">
        <v>3160</v>
      </c>
      <c r="D1123" s="90">
        <v>433.62</v>
      </c>
    </row>
    <row r="1124" spans="2:4" x14ac:dyDescent="0.25">
      <c r="B1124" s="124" t="s">
        <v>3161</v>
      </c>
      <c r="C1124" s="121" t="s">
        <v>3162</v>
      </c>
      <c r="D1124" s="90">
        <v>433.62</v>
      </c>
    </row>
    <row r="1125" spans="2:4" ht="25.5" x14ac:dyDescent="0.25">
      <c r="B1125" s="124" t="s">
        <v>3163</v>
      </c>
      <c r="C1125" s="126" t="s">
        <v>3164</v>
      </c>
      <c r="D1125" s="90">
        <v>146.38</v>
      </c>
    </row>
    <row r="1126" spans="2:4" ht="38.25" x14ac:dyDescent="0.25">
      <c r="B1126" s="124" t="s">
        <v>3165</v>
      </c>
      <c r="C1126" s="126" t="s">
        <v>3166</v>
      </c>
      <c r="D1126" s="90">
        <v>146.38</v>
      </c>
    </row>
    <row r="1127" spans="2:4" x14ac:dyDescent="0.25">
      <c r="B1127" s="124" t="s">
        <v>3167</v>
      </c>
      <c r="C1127" s="126" t="s">
        <v>3168</v>
      </c>
      <c r="D1127" s="90">
        <v>146.38</v>
      </c>
    </row>
    <row r="1128" spans="2:4" ht="25.5" x14ac:dyDescent="0.25">
      <c r="B1128" s="124" t="s">
        <v>3169</v>
      </c>
      <c r="C1128" s="126" t="s">
        <v>3170</v>
      </c>
      <c r="D1128" s="90">
        <v>146.38</v>
      </c>
    </row>
    <row r="1129" spans="2:4" ht="25.5" x14ac:dyDescent="0.25">
      <c r="B1129" s="124" t="s">
        <v>3171</v>
      </c>
      <c r="C1129" s="126" t="s">
        <v>3172</v>
      </c>
      <c r="D1129" s="90">
        <v>146.38</v>
      </c>
    </row>
    <row r="1130" spans="2:4" ht="25.5" x14ac:dyDescent="0.25">
      <c r="B1130" s="124" t="s">
        <v>3173</v>
      </c>
      <c r="C1130" s="126" t="s">
        <v>3174</v>
      </c>
      <c r="D1130" s="90">
        <v>146.38</v>
      </c>
    </row>
    <row r="1131" spans="2:4" x14ac:dyDescent="0.25">
      <c r="B1131" s="124" t="s">
        <v>3175</v>
      </c>
      <c r="C1131" s="126" t="s">
        <v>3176</v>
      </c>
      <c r="D1131" s="90">
        <v>252.92</v>
      </c>
    </row>
    <row r="1132" spans="2:4" ht="26.25" customHeight="1" x14ac:dyDescent="0.25">
      <c r="B1132" s="124" t="s">
        <v>3177</v>
      </c>
      <c r="C1132" s="126" t="s">
        <v>3178</v>
      </c>
      <c r="D1132" s="90">
        <v>146.38</v>
      </c>
    </row>
    <row r="1133" spans="2:4" ht="24" customHeight="1" x14ac:dyDescent="0.25">
      <c r="B1133" s="124" t="s">
        <v>3179</v>
      </c>
      <c r="C1133" s="121" t="s">
        <v>3180</v>
      </c>
      <c r="D1133" s="90">
        <v>146.38</v>
      </c>
    </row>
    <row r="1134" spans="2:4" ht="24.75" customHeight="1" x14ac:dyDescent="0.25">
      <c r="B1134" s="124" t="s">
        <v>3181</v>
      </c>
      <c r="C1134" s="126" t="s">
        <v>3182</v>
      </c>
      <c r="D1134" s="90">
        <v>146.38</v>
      </c>
    </row>
    <row r="1135" spans="2:4" ht="24.75" customHeight="1" x14ac:dyDescent="0.25">
      <c r="B1135" s="92" t="s">
        <v>3183</v>
      </c>
      <c r="C1135" s="97" t="s">
        <v>3184</v>
      </c>
      <c r="D1135" s="157">
        <v>2207.5</v>
      </c>
    </row>
    <row r="1136" spans="2:4" ht="24.75" customHeight="1" x14ac:dyDescent="0.25">
      <c r="B1136" s="92" t="s">
        <v>3185</v>
      </c>
      <c r="C1136" s="97" t="s">
        <v>3186</v>
      </c>
      <c r="D1136" s="157">
        <v>615.45000000000005</v>
      </c>
    </row>
    <row r="1137" spans="1:69" ht="24.75" customHeight="1" x14ac:dyDescent="0.25">
      <c r="B1137" s="92" t="s">
        <v>3187</v>
      </c>
      <c r="C1137" s="97" t="s">
        <v>3188</v>
      </c>
      <c r="D1137" s="157">
        <v>615.45000000000005</v>
      </c>
    </row>
    <row r="1138" spans="1:69" ht="24.75" customHeight="1" x14ac:dyDescent="0.25">
      <c r="B1138" s="92" t="s">
        <v>3189</v>
      </c>
      <c r="C1138" s="97" t="s">
        <v>3190</v>
      </c>
      <c r="D1138" s="157">
        <v>2965.82</v>
      </c>
    </row>
    <row r="1139" spans="1:69" ht="24.75" customHeight="1" x14ac:dyDescent="0.25">
      <c r="B1139" s="92" t="s">
        <v>3191</v>
      </c>
      <c r="C1139" s="97" t="s">
        <v>3192</v>
      </c>
      <c r="D1139" s="157">
        <v>162.4</v>
      </c>
    </row>
    <row r="1140" spans="1:69" ht="24.75" customHeight="1" x14ac:dyDescent="0.25">
      <c r="B1140" s="92" t="s">
        <v>3193</v>
      </c>
      <c r="C1140" s="97" t="s">
        <v>3194</v>
      </c>
      <c r="D1140" s="157">
        <v>14013.62</v>
      </c>
    </row>
    <row r="1141" spans="1:69" ht="24.75" customHeight="1" x14ac:dyDescent="0.25">
      <c r="B1141" s="92" t="s">
        <v>3195</v>
      </c>
      <c r="C1141" s="97" t="s">
        <v>3196</v>
      </c>
      <c r="D1141" s="157">
        <v>16266.03</v>
      </c>
    </row>
    <row r="1142" spans="1:69" ht="24.75" customHeight="1" x14ac:dyDescent="0.25">
      <c r="B1142" s="92" t="s">
        <v>3197</v>
      </c>
      <c r="C1142" s="97" t="s">
        <v>3198</v>
      </c>
      <c r="D1142" s="157">
        <v>5081.62</v>
      </c>
    </row>
    <row r="1143" spans="1:69" ht="24.75" customHeight="1" x14ac:dyDescent="0.25">
      <c r="B1143" s="92" t="s">
        <v>3199</v>
      </c>
      <c r="C1143" s="97" t="s">
        <v>3200</v>
      </c>
      <c r="D1143" s="157">
        <v>14013.56</v>
      </c>
    </row>
    <row r="1144" spans="1:69" ht="24.75" customHeight="1" x14ac:dyDescent="0.25">
      <c r="B1144" s="92" t="s">
        <v>3201</v>
      </c>
      <c r="C1144" s="97" t="s">
        <v>3202</v>
      </c>
      <c r="D1144" s="157">
        <v>5081.5600000000004</v>
      </c>
    </row>
    <row r="1145" spans="1:69" ht="24.75" customHeight="1" x14ac:dyDescent="0.25">
      <c r="B1145" s="92" t="s">
        <v>3203</v>
      </c>
      <c r="C1145" s="97" t="s">
        <v>3204</v>
      </c>
      <c r="D1145" s="157">
        <v>5081.5600000000004</v>
      </c>
    </row>
    <row r="1146" spans="1:69" ht="24.75" customHeight="1" x14ac:dyDescent="0.25">
      <c r="B1146" s="92" t="s">
        <v>3205</v>
      </c>
      <c r="C1146" s="97" t="s">
        <v>3206</v>
      </c>
      <c r="D1146" s="157">
        <v>5081.5600000000004</v>
      </c>
    </row>
    <row r="1147" spans="1:69" ht="55.5" customHeight="1" x14ac:dyDescent="0.25">
      <c r="B1147" s="88" t="s">
        <v>3207</v>
      </c>
      <c r="C1147" s="97" t="s">
        <v>3208</v>
      </c>
      <c r="D1147" s="90">
        <v>469</v>
      </c>
    </row>
    <row r="1148" spans="1:69" ht="43.5" customHeight="1" x14ac:dyDescent="0.25">
      <c r="B1148" s="88" t="s">
        <v>3209</v>
      </c>
      <c r="C1148" s="97" t="s">
        <v>3210</v>
      </c>
      <c r="D1148" s="90">
        <v>619</v>
      </c>
    </row>
    <row r="1149" spans="1:69" ht="20.25" customHeight="1" x14ac:dyDescent="0.25">
      <c r="B1149" s="129"/>
      <c r="C1149" s="130"/>
    </row>
    <row r="1150" spans="1:69" s="131" customFormat="1" ht="30.75" customHeight="1" x14ac:dyDescent="0.25">
      <c r="A1150" s="80"/>
      <c r="B1150" s="217" t="s">
        <v>3211</v>
      </c>
      <c r="C1150" s="218"/>
      <c r="D1150" s="218"/>
      <c r="E1150" s="80"/>
      <c r="F1150" s="80"/>
      <c r="G1150" s="80"/>
      <c r="H1150" s="80"/>
      <c r="I1150" s="80"/>
      <c r="J1150" s="80"/>
      <c r="K1150" s="80"/>
      <c r="L1150" s="80"/>
      <c r="M1150" s="80"/>
      <c r="N1150" s="80"/>
      <c r="O1150" s="80"/>
      <c r="P1150" s="80"/>
      <c r="Q1150" s="80"/>
      <c r="R1150" s="80"/>
      <c r="S1150" s="80"/>
      <c r="T1150" s="80"/>
      <c r="U1150" s="80"/>
      <c r="V1150" s="80"/>
      <c r="W1150" s="80"/>
      <c r="X1150" s="80"/>
      <c r="Y1150" s="80"/>
      <c r="Z1150" s="80"/>
      <c r="AA1150" s="80"/>
      <c r="AB1150" s="80"/>
      <c r="AC1150" s="80"/>
      <c r="AD1150" s="80"/>
      <c r="AE1150" s="80"/>
      <c r="AF1150" s="80"/>
      <c r="AG1150" s="80"/>
      <c r="AH1150" s="80"/>
      <c r="AI1150" s="80"/>
      <c r="AJ1150" s="80"/>
      <c r="AK1150" s="80"/>
      <c r="AL1150" s="80"/>
      <c r="AM1150" s="80"/>
      <c r="AN1150" s="80"/>
      <c r="AO1150" s="80"/>
      <c r="AP1150" s="80"/>
      <c r="AQ1150" s="80"/>
      <c r="AR1150" s="80"/>
      <c r="AS1150" s="80"/>
      <c r="AT1150" s="80"/>
      <c r="AU1150" s="80"/>
      <c r="AV1150" s="80"/>
      <c r="AW1150" s="80"/>
      <c r="AX1150" s="80"/>
      <c r="AY1150" s="80"/>
      <c r="AZ1150" s="80"/>
      <c r="BA1150" s="80"/>
      <c r="BB1150" s="80"/>
      <c r="BC1150" s="80"/>
      <c r="BD1150" s="80"/>
      <c r="BE1150" s="80"/>
      <c r="BF1150" s="80"/>
      <c r="BG1150" s="80"/>
      <c r="BH1150" s="80"/>
      <c r="BI1150" s="80"/>
      <c r="BJ1150" s="80"/>
      <c r="BK1150" s="80"/>
      <c r="BL1150" s="80"/>
      <c r="BM1150" s="80"/>
      <c r="BN1150" s="80"/>
      <c r="BO1150" s="80"/>
      <c r="BP1150" s="80"/>
      <c r="BQ1150" s="80"/>
    </row>
    <row r="1151" spans="1:69" ht="20.25" customHeight="1" x14ac:dyDescent="0.25">
      <c r="B1151" s="81" t="s">
        <v>3212</v>
      </c>
    </row>
  </sheetData>
  <mergeCells count="1">
    <mergeCell ref="B1150:D1150"/>
  </mergeCells>
  <conditionalFormatting sqref="B1081 B1084 B1073 B1077:B1078 B1101:B1103 B1068:B1069 B1151:B60410 B1105:B1120 B1124:B1131">
    <cfRule type="expression" dxfId="274" priority="206" stopIfTrue="1">
      <formula>AND(COUNTIF(#REF!, B1068)+COUNTIF(#REF!, B1068)+COUNTIF(#REF!, B1068)&gt;1,NOT(ISBLANK(B1068)))</formula>
    </cfRule>
  </conditionalFormatting>
  <conditionalFormatting sqref="C1081 C1084:C1085 C1073 C1077:C1078 C1101:C1103 C1124 C1068:C1069 C1151:C60410 C1105:C1120">
    <cfRule type="expression" dxfId="273" priority="207" stopIfTrue="1">
      <formula>AND(COUNTIF(#REF!, C1068)+COUNTIF(#REF!, C1068)+COUNTIF(#REF!, C1068)+COUNTIF(#REF!, C1068)&gt;1,NOT(ISBLANK(C1068)))</formula>
    </cfRule>
  </conditionalFormatting>
  <conditionalFormatting sqref="C519:C534 C1056:C1057 C408:C414 C449:C468 C107:C135 C50:C87 C433:C447 C416:C431 C536:C581 C104:C105 C302:C328 C330:C390 C470:C517 C89:C102 C137:C158 C6:C28 C160:C300 C1149">
    <cfRule type="expression" dxfId="272" priority="208" stopIfTrue="1">
      <formula>#VALUE!</formula>
    </cfRule>
  </conditionalFormatting>
  <conditionalFormatting sqref="B519:B534 B6:B28 B449:B468 B50:B87 B107:B135 B408:B447 B536:B581 B470:B517 B89:B104 B137:B158 B160:B390 B931:B988 B1149:B1150">
    <cfRule type="expression" dxfId="271" priority="209" stopIfTrue="1">
      <formula>#VALUE!</formula>
    </cfRule>
    <cfRule type="expression" dxfId="270" priority="210" stopIfTrue="1">
      <formula>#VALUE!</formula>
    </cfRule>
  </conditionalFormatting>
  <conditionalFormatting sqref="B49">
    <cfRule type="expression" dxfId="269" priority="179" stopIfTrue="1">
      <formula>AND(COUNTIF($B$49:$B$49, B49)&gt;1,NOT(ISBLANK(B49)))</formula>
    </cfRule>
    <cfRule type="expression" dxfId="268" priority="180" stopIfTrue="1">
      <formula>AND(COUNTIF($B$49:$B$49, B49)&gt;1,NOT(ISBLANK(B49)))</formula>
    </cfRule>
  </conditionalFormatting>
  <conditionalFormatting sqref="C49">
    <cfRule type="expression" dxfId="267" priority="181" stopIfTrue="1">
      <formula>AND(COUNTIF($C$49:$C$49, C49)&gt;1,NOT(ISBLANK(C49)))</formula>
    </cfRule>
  </conditionalFormatting>
  <conditionalFormatting sqref="B391">
    <cfRule type="expression" dxfId="266" priority="182" stopIfTrue="1">
      <formula>AND(COUNTIF($B$391:$B$391, B391)&gt;1,NOT(ISBLANK(B391)))</formula>
    </cfRule>
    <cfRule type="expression" dxfId="265" priority="183" stopIfTrue="1">
      <formula>AND(COUNTIF($B$391:$B$391, B391)&gt;1,NOT(ISBLANK(B391)))</formula>
    </cfRule>
  </conditionalFormatting>
  <conditionalFormatting sqref="C391">
    <cfRule type="expression" dxfId="264" priority="184" stopIfTrue="1">
      <formula>AND(COUNTIF($C$391:$C$391, C391)&gt;1,NOT(ISBLANK(C391)))</formula>
    </cfRule>
  </conditionalFormatting>
  <conditionalFormatting sqref="B407">
    <cfRule type="expression" dxfId="263" priority="185" stopIfTrue="1">
      <formula>AND(COUNTIF($B$407:$B$407, B407)&gt;1,NOT(ISBLANK(B407)))</formula>
    </cfRule>
    <cfRule type="expression" dxfId="262" priority="186" stopIfTrue="1">
      <formula>AND(COUNTIF($B$407:$B$407, B407)&gt;1,NOT(ISBLANK(B407)))</formula>
    </cfRule>
  </conditionalFormatting>
  <conditionalFormatting sqref="C407">
    <cfRule type="expression" dxfId="261" priority="187" stopIfTrue="1">
      <formula>AND(COUNTIF($C$407:$C$407, C407)&gt;1,NOT(ISBLANK(C407)))</formula>
    </cfRule>
  </conditionalFormatting>
  <conditionalFormatting sqref="B448">
    <cfRule type="expression" dxfId="260" priority="188" stopIfTrue="1">
      <formula>AND(COUNTIF($B$448:$B$448, B448)&gt;1,NOT(ISBLANK(B448)))</formula>
    </cfRule>
    <cfRule type="expression" dxfId="259" priority="189" stopIfTrue="1">
      <formula>AND(COUNTIF($B$448:$B$448, B448)&gt;1,NOT(ISBLANK(B448)))</formula>
    </cfRule>
  </conditionalFormatting>
  <conditionalFormatting sqref="C448">
    <cfRule type="expression" dxfId="258" priority="190" stopIfTrue="1">
      <formula>AND(COUNTIF($C$448:$C$448, C448)&gt;1,NOT(ISBLANK(C448)))</formula>
    </cfRule>
  </conditionalFormatting>
  <conditionalFormatting sqref="B469">
    <cfRule type="expression" dxfId="257" priority="191" stopIfTrue="1">
      <formula>AND(COUNTIF($B$469:$B$469, B469)&gt;1,NOT(ISBLANK(B469)))</formula>
    </cfRule>
    <cfRule type="expression" dxfId="256" priority="192" stopIfTrue="1">
      <formula>AND(COUNTIF($B$469:$B$469, B469)&gt;1,NOT(ISBLANK(B469)))</formula>
    </cfRule>
  </conditionalFormatting>
  <conditionalFormatting sqref="C469">
    <cfRule type="expression" dxfId="255" priority="193" stopIfTrue="1">
      <formula>AND(COUNTIF($C$469:$C$469, C469)&gt;1,NOT(ISBLANK(C469)))</formula>
    </cfRule>
  </conditionalFormatting>
  <conditionalFormatting sqref="B518">
    <cfRule type="expression" dxfId="254" priority="194" stopIfTrue="1">
      <formula>AND(COUNTIF($B$518:$B$518, B518)&gt;1,NOT(ISBLANK(B518)))</formula>
    </cfRule>
    <cfRule type="expression" dxfId="253" priority="195" stopIfTrue="1">
      <formula>AND(COUNTIF($B$518:$B$518, B518)&gt;1,NOT(ISBLANK(B518)))</formula>
    </cfRule>
  </conditionalFormatting>
  <conditionalFormatting sqref="C518">
    <cfRule type="expression" dxfId="252" priority="196" stopIfTrue="1">
      <formula>AND(COUNTIF($C$518:$C$518, C518)&gt;1,NOT(ISBLANK(C518)))</formula>
    </cfRule>
  </conditionalFormatting>
  <conditionalFormatting sqref="B535">
    <cfRule type="expression" dxfId="251" priority="197" stopIfTrue="1">
      <formula>AND(COUNTIF($B$532:$B$532, B535)&gt;1,NOT(ISBLANK(B535)))</formula>
    </cfRule>
    <cfRule type="expression" dxfId="250" priority="198" stopIfTrue="1">
      <formula>AND(COUNTIF($B$532:$B$532, B535)&gt;1,NOT(ISBLANK(B535)))</formula>
    </cfRule>
  </conditionalFormatting>
  <conditionalFormatting sqref="C535">
    <cfRule type="expression" dxfId="249" priority="199" stopIfTrue="1">
      <formula>AND(COUNTIF($C$532:$C$532, C535)&gt;1,NOT(ISBLANK(C535)))</formula>
    </cfRule>
  </conditionalFormatting>
  <conditionalFormatting sqref="B29">
    <cfRule type="expression" dxfId="248" priority="200" stopIfTrue="1">
      <formula>AND(COUNTIF($B$29:$B$29, B29)&gt;1,NOT(ISBLANK(B29)))</formula>
    </cfRule>
    <cfRule type="expression" dxfId="247" priority="201" stopIfTrue="1">
      <formula>AND(COUNTIF($B$29:$B$29, B29)&gt;1,NOT(ISBLANK(B29)))</formula>
    </cfRule>
  </conditionalFormatting>
  <conditionalFormatting sqref="C29">
    <cfRule type="expression" dxfId="246" priority="202" stopIfTrue="1">
      <formula>AND(COUNTIF($C$29:$C$29, C29)&gt;1,NOT(ISBLANK(C29)))</formula>
    </cfRule>
  </conditionalFormatting>
  <conditionalFormatting sqref="C30:C48 C392:C406">
    <cfRule type="expression" dxfId="245" priority="203" stopIfTrue="1">
      <formula>#VALUE!</formula>
    </cfRule>
  </conditionalFormatting>
  <conditionalFormatting sqref="B30:B48 B392:B406">
    <cfRule type="expression" dxfId="244" priority="204" stopIfTrue="1">
      <formula>#VALUE!</formula>
    </cfRule>
    <cfRule type="expression" dxfId="243" priority="205" stopIfTrue="1">
      <formula>#VALUE!</formula>
    </cfRule>
  </conditionalFormatting>
  <conditionalFormatting sqref="B1055:B1056">
    <cfRule type="expression" dxfId="242" priority="177" stopIfTrue="1">
      <formula>#VALUE!</formula>
    </cfRule>
    <cfRule type="expression" dxfId="241" priority="178" stopIfTrue="1">
      <formula>#VALUE!</formula>
    </cfRule>
  </conditionalFormatting>
  <conditionalFormatting sqref="B1057">
    <cfRule type="duplicateValues" dxfId="240" priority="175"/>
  </conditionalFormatting>
  <conditionalFormatting sqref="B1057">
    <cfRule type="duplicateValues" dxfId="239" priority="176"/>
  </conditionalFormatting>
  <conditionalFormatting sqref="B1057">
    <cfRule type="duplicateValues" dxfId="238" priority="174"/>
  </conditionalFormatting>
  <conditionalFormatting sqref="B1058">
    <cfRule type="duplicateValues" dxfId="237" priority="172"/>
  </conditionalFormatting>
  <conditionalFormatting sqref="B1058">
    <cfRule type="duplicateValues" dxfId="236" priority="173"/>
  </conditionalFormatting>
  <conditionalFormatting sqref="B1058">
    <cfRule type="duplicateValues" dxfId="235" priority="171"/>
  </conditionalFormatting>
  <conditionalFormatting sqref="B1059:C1059">
    <cfRule type="duplicateValues" dxfId="234" priority="211"/>
  </conditionalFormatting>
  <conditionalFormatting sqref="B1060">
    <cfRule type="expression" dxfId="233" priority="167" stopIfTrue="1">
      <formula>#VALUE!</formula>
    </cfRule>
    <cfRule type="expression" dxfId="232" priority="168" stopIfTrue="1">
      <formula>#VALUE!</formula>
    </cfRule>
  </conditionalFormatting>
  <conditionalFormatting sqref="B1060">
    <cfRule type="duplicateValues" dxfId="231" priority="169"/>
  </conditionalFormatting>
  <conditionalFormatting sqref="B1060">
    <cfRule type="duplicateValues" dxfId="230" priority="170" stopIfTrue="1"/>
  </conditionalFormatting>
  <conditionalFormatting sqref="C1066:C1067">
    <cfRule type="expression" dxfId="229" priority="144" stopIfTrue="1">
      <formula>#VALUE!</formula>
    </cfRule>
  </conditionalFormatting>
  <conditionalFormatting sqref="C1063">
    <cfRule type="expression" dxfId="228" priority="161" stopIfTrue="1">
      <formula>#VALUE!</formula>
    </cfRule>
  </conditionalFormatting>
  <conditionalFormatting sqref="B1063">
    <cfRule type="expression" dxfId="227" priority="162" stopIfTrue="1">
      <formula>#VALUE!</formula>
    </cfRule>
    <cfRule type="expression" dxfId="226" priority="163" stopIfTrue="1">
      <formula>#VALUE!</formula>
    </cfRule>
  </conditionalFormatting>
  <conditionalFormatting sqref="B1063">
    <cfRule type="duplicateValues" dxfId="225" priority="164"/>
  </conditionalFormatting>
  <conditionalFormatting sqref="B1063">
    <cfRule type="duplicateValues" dxfId="224" priority="165" stopIfTrue="1"/>
  </conditionalFormatting>
  <conditionalFormatting sqref="C1063:C1064">
    <cfRule type="expression" dxfId="223" priority="166" stopIfTrue="1">
      <formula>AND(COUNTIF($C$6:$C$7, C1063)+COUNTIF($C$8:$C$927, C1063)+COUNTIF($C$929:$C$962, C1063)&gt;1,NOT(ISBLANK(C1063)))</formula>
    </cfRule>
  </conditionalFormatting>
  <conditionalFormatting sqref="C1064">
    <cfRule type="expression" dxfId="222" priority="156" stopIfTrue="1">
      <formula>#VALUE!</formula>
    </cfRule>
  </conditionalFormatting>
  <conditionalFormatting sqref="B1064">
    <cfRule type="expression" dxfId="221" priority="157" stopIfTrue="1">
      <formula>#VALUE!</formula>
    </cfRule>
    <cfRule type="expression" dxfId="220" priority="158" stopIfTrue="1">
      <formula>#VALUE!</formula>
    </cfRule>
  </conditionalFormatting>
  <conditionalFormatting sqref="B1064">
    <cfRule type="duplicateValues" dxfId="219" priority="159"/>
  </conditionalFormatting>
  <conditionalFormatting sqref="B1064">
    <cfRule type="duplicateValues" dxfId="218" priority="160" stopIfTrue="1"/>
  </conditionalFormatting>
  <conditionalFormatting sqref="B1065">
    <cfRule type="expression" dxfId="217" priority="150" stopIfTrue="1">
      <formula>AND(COUNTIF($B$477:$B$477, B1065)&gt;1,NOT(ISBLANK(B1065)))</formula>
    </cfRule>
    <cfRule type="expression" dxfId="216" priority="151" stopIfTrue="1">
      <formula>AND(COUNTIF($B$477:$B$477, B1065)&gt;1,NOT(ISBLANK(B1065)))</formula>
    </cfRule>
  </conditionalFormatting>
  <conditionalFormatting sqref="C1065">
    <cfRule type="expression" dxfId="215" priority="152" stopIfTrue="1">
      <formula>AND(COUNTIF($C$477:$C$477, C1065)&gt;1,NOT(ISBLANK(C1065)))</formula>
    </cfRule>
  </conditionalFormatting>
  <conditionalFormatting sqref="C1065">
    <cfRule type="expression" dxfId="214" priority="153" stopIfTrue="1">
      <formula>AND(COUNTIF($C$6:$C$7, C1065)+COUNTIF($C$8:$C$931, C1065)+COUNTIF($C$933:$C$966, C1065)&gt;1,NOT(ISBLANK(C1065)))</formula>
    </cfRule>
  </conditionalFormatting>
  <conditionalFormatting sqref="B1065">
    <cfRule type="duplicateValues" dxfId="213" priority="154"/>
  </conditionalFormatting>
  <conditionalFormatting sqref="B1065">
    <cfRule type="duplicateValues" dxfId="212" priority="155" stopIfTrue="1"/>
  </conditionalFormatting>
  <conditionalFormatting sqref="B1066:B1067">
    <cfRule type="expression" dxfId="211" priority="145" stopIfTrue="1">
      <formula>#VALUE!</formula>
    </cfRule>
    <cfRule type="expression" dxfId="210" priority="146" stopIfTrue="1">
      <formula>#VALUE!</formula>
    </cfRule>
  </conditionalFormatting>
  <conditionalFormatting sqref="C1066:C1067">
    <cfRule type="expression" dxfId="209" priority="147" stopIfTrue="1">
      <formula>AND(COUNTIF($C$6:$C$7, C1066)+COUNTIF($C$8:$C$934, C1066)+COUNTIF($C$936:$C$969, C1066)&gt;1,NOT(ISBLANK(C1066)))</formula>
    </cfRule>
  </conditionalFormatting>
  <conditionalFormatting sqref="B1066:B1067">
    <cfRule type="duplicateValues" dxfId="208" priority="148"/>
  </conditionalFormatting>
  <conditionalFormatting sqref="B1066:B1067">
    <cfRule type="duplicateValues" dxfId="207" priority="149" stopIfTrue="1"/>
  </conditionalFormatting>
  <conditionalFormatting sqref="B1061">
    <cfRule type="duplicateValues" dxfId="206" priority="212"/>
  </conditionalFormatting>
  <conditionalFormatting sqref="C159">
    <cfRule type="expression" dxfId="205" priority="140" stopIfTrue="1">
      <formula>#VALUE!</formula>
    </cfRule>
    <cfRule type="expression" dxfId="204" priority="141" stopIfTrue="1">
      <formula>#VALUE!</formula>
    </cfRule>
  </conditionalFormatting>
  <conditionalFormatting sqref="C159">
    <cfRule type="duplicateValues" dxfId="203" priority="142"/>
  </conditionalFormatting>
  <conditionalFormatting sqref="C159">
    <cfRule type="duplicateValues" dxfId="202" priority="143" stopIfTrue="1"/>
  </conditionalFormatting>
  <conditionalFormatting sqref="B989:B1042">
    <cfRule type="duplicateValues" dxfId="201" priority="213"/>
  </conditionalFormatting>
  <conditionalFormatting sqref="B989:B1042 B107:B135 B7:B87 B160:B581 B89:B104 B137:B158">
    <cfRule type="duplicateValues" dxfId="200" priority="214"/>
  </conditionalFormatting>
  <conditionalFormatting sqref="B1043:C1053">
    <cfRule type="duplicateValues" dxfId="199" priority="215"/>
  </conditionalFormatting>
  <conditionalFormatting sqref="B1070">
    <cfRule type="expression" dxfId="198" priority="216" stopIfTrue="1">
      <formula>AND(COUNTIF(#REF!, B1070)+COUNTIF($B$15:$B$15, B1070)+COUNTIF(#REF!, B1070)&gt;1,NOT(ISBLANK(B1070)))</formula>
    </cfRule>
  </conditionalFormatting>
  <conditionalFormatting sqref="C1070">
    <cfRule type="expression" dxfId="197" priority="217" stopIfTrue="1">
      <formula>AND(COUNTIF(#REF!, C1070)+COUNTIF($C$15:$C$15, C1070)+COUNTIF(#REF!, C1070)+COUNTIF(#REF!, C1070)&gt;1,NOT(ISBLANK(C1070)))</formula>
    </cfRule>
  </conditionalFormatting>
  <conditionalFormatting sqref="B582:B916">
    <cfRule type="expression" dxfId="196" priority="138" stopIfTrue="1">
      <formula>#VALUE!</formula>
    </cfRule>
    <cfRule type="expression" dxfId="195" priority="139" stopIfTrue="1">
      <formula>#VALUE!</formula>
    </cfRule>
  </conditionalFormatting>
  <conditionalFormatting sqref="B582:B916">
    <cfRule type="duplicateValues" dxfId="194" priority="137"/>
  </conditionalFormatting>
  <conditionalFormatting sqref="B917:B930">
    <cfRule type="expression" dxfId="193" priority="133" stopIfTrue="1">
      <formula>#VALUE!</formula>
    </cfRule>
    <cfRule type="expression" dxfId="192" priority="134" stopIfTrue="1">
      <formula>#VALUE!</formula>
    </cfRule>
  </conditionalFormatting>
  <conditionalFormatting sqref="B917:B930">
    <cfRule type="duplicateValues" dxfId="191" priority="135"/>
  </conditionalFormatting>
  <conditionalFormatting sqref="B917:B930">
    <cfRule type="duplicateValues" dxfId="190" priority="136" stopIfTrue="1"/>
  </conditionalFormatting>
  <conditionalFormatting sqref="B917:B930">
    <cfRule type="duplicateValues" dxfId="189" priority="132"/>
  </conditionalFormatting>
  <conditionalFormatting sqref="C917:C930">
    <cfRule type="duplicateValues" dxfId="188" priority="131"/>
  </conditionalFormatting>
  <conditionalFormatting sqref="B1071:B1072">
    <cfRule type="expression" dxfId="187" priority="129" stopIfTrue="1">
      <formula>AND(COUNTIF(#REF!, B1071)+COUNTIF(#REF!, B1071)+COUNTIF(#REF!, B1071)&gt;1,NOT(ISBLANK(B1071)))</formula>
    </cfRule>
  </conditionalFormatting>
  <conditionalFormatting sqref="C1071:C1072">
    <cfRule type="expression" dxfId="186" priority="130" stopIfTrue="1">
      <formula>AND(COUNTIF(#REF!, C1071)+COUNTIF(#REF!, C1071)+COUNTIF(#REF!, C1071)+COUNTIF(#REF!, C1071)&gt;1,NOT(ISBLANK(C1071)))</formula>
    </cfRule>
  </conditionalFormatting>
  <conditionalFormatting sqref="B1074:B1075">
    <cfRule type="expression" dxfId="185" priority="127" stopIfTrue="1">
      <formula>AND(COUNTIF(#REF!, B1074)+COUNTIF(#REF!, B1074)+COUNTIF(#REF!, B1074)&gt;1,NOT(ISBLANK(B1074)))</formula>
    </cfRule>
  </conditionalFormatting>
  <conditionalFormatting sqref="C1074:C1075">
    <cfRule type="expression" dxfId="184" priority="128" stopIfTrue="1">
      <formula>AND(COUNTIF(#REF!, C1074)+COUNTIF(#REF!, C1074)+COUNTIF(#REF!, C1074)+COUNTIF(#REF!, C1074)&gt;1,NOT(ISBLANK(C1074)))</formula>
    </cfRule>
  </conditionalFormatting>
  <conditionalFormatting sqref="B1076">
    <cfRule type="expression" dxfId="183" priority="125" stopIfTrue="1">
      <formula>AND(COUNTIF(#REF!, B1076)+COUNTIF(#REF!, B1076)+COUNTIF(#REF!, B1076)&gt;1,NOT(ISBLANK(B1076)))</formula>
    </cfRule>
  </conditionalFormatting>
  <conditionalFormatting sqref="C1076">
    <cfRule type="expression" dxfId="182" priority="126" stopIfTrue="1">
      <formula>AND(COUNTIF(#REF!, C1076)+COUNTIF(#REF!, C1076)+COUNTIF(#REF!, C1076)+COUNTIF(#REF!, C1076)&gt;1,NOT(ISBLANK(C1076)))</formula>
    </cfRule>
  </conditionalFormatting>
  <conditionalFormatting sqref="C1080">
    <cfRule type="expression" dxfId="181" priority="119" stopIfTrue="1">
      <formula>#VALUE!</formula>
    </cfRule>
  </conditionalFormatting>
  <conditionalFormatting sqref="B1080">
    <cfRule type="expression" dxfId="180" priority="120" stopIfTrue="1">
      <formula>#VALUE!</formula>
    </cfRule>
    <cfRule type="expression" dxfId="179" priority="121" stopIfTrue="1">
      <formula>#VALUE!</formula>
    </cfRule>
  </conditionalFormatting>
  <conditionalFormatting sqref="C1080">
    <cfRule type="expression" dxfId="178" priority="122" stopIfTrue="1">
      <formula>AND(COUNTIF($C$80:$C$83, C1080)+COUNTIF($C$84:$C$1020, C1080)+COUNTIF($C$1022:$C$1059, C1080)&gt;1,NOT(ISBLANK(C1080)))</formula>
    </cfRule>
  </conditionalFormatting>
  <conditionalFormatting sqref="B1080">
    <cfRule type="duplicateValues" dxfId="177" priority="123"/>
  </conditionalFormatting>
  <conditionalFormatting sqref="B1080">
    <cfRule type="duplicateValues" dxfId="176" priority="124" stopIfTrue="1"/>
  </conditionalFormatting>
  <conditionalFormatting sqref="C1082:C1083">
    <cfRule type="expression" dxfId="175" priority="117" stopIfTrue="1">
      <formula>AND(COUNTIF(#REF!, C1082)+COUNTIF(#REF!, C1082)+COUNTIF(#REF!, C1082)+COUNTIF(#REF!, C1082)&gt;1,NOT(ISBLANK(C1082)))</formula>
    </cfRule>
  </conditionalFormatting>
  <conditionalFormatting sqref="C1082:C1083">
    <cfRule type="duplicateValues" dxfId="174" priority="118"/>
  </conditionalFormatting>
  <conditionalFormatting sqref="C88">
    <cfRule type="expression" dxfId="173" priority="110" stopIfTrue="1">
      <formula>#VALUE!</formula>
    </cfRule>
  </conditionalFormatting>
  <conditionalFormatting sqref="B88">
    <cfRule type="expression" dxfId="172" priority="111" stopIfTrue="1">
      <formula>#VALUE!</formula>
    </cfRule>
    <cfRule type="expression" dxfId="171" priority="112" stopIfTrue="1">
      <formula>#VALUE!</formula>
    </cfRule>
  </conditionalFormatting>
  <conditionalFormatting sqref="B88">
    <cfRule type="duplicateValues" dxfId="170" priority="113"/>
  </conditionalFormatting>
  <conditionalFormatting sqref="B88">
    <cfRule type="duplicateValues" dxfId="169" priority="114"/>
  </conditionalFormatting>
  <conditionalFormatting sqref="C88">
    <cfRule type="duplicateValues" dxfId="168" priority="115"/>
  </conditionalFormatting>
  <conditionalFormatting sqref="B88">
    <cfRule type="duplicateValues" dxfId="167" priority="116" stopIfTrue="1"/>
  </conditionalFormatting>
  <conditionalFormatting sqref="C136">
    <cfRule type="expression" dxfId="166" priority="103" stopIfTrue="1">
      <formula>#VALUE!</formula>
    </cfRule>
  </conditionalFormatting>
  <conditionalFormatting sqref="B136">
    <cfRule type="expression" dxfId="165" priority="104" stopIfTrue="1">
      <formula>#VALUE!</formula>
    </cfRule>
    <cfRule type="expression" dxfId="164" priority="105" stopIfTrue="1">
      <formula>#VALUE!</formula>
    </cfRule>
  </conditionalFormatting>
  <conditionalFormatting sqref="B136">
    <cfRule type="duplicateValues" dxfId="163" priority="106"/>
  </conditionalFormatting>
  <conditionalFormatting sqref="B136">
    <cfRule type="duplicateValues" dxfId="162" priority="107"/>
  </conditionalFormatting>
  <conditionalFormatting sqref="C136">
    <cfRule type="duplicateValues" dxfId="161" priority="108"/>
  </conditionalFormatting>
  <conditionalFormatting sqref="B136">
    <cfRule type="duplicateValues" dxfId="160" priority="109" stopIfTrue="1"/>
  </conditionalFormatting>
  <conditionalFormatting sqref="C1086">
    <cfRule type="expression" dxfId="159" priority="100" stopIfTrue="1">
      <formula>AND(COUNTIF(#REF!, C1086)+COUNTIF(#REF!, C1086)+COUNTIF(#REF!, C1086)+COUNTIF(#REF!, C1086)&gt;1,NOT(ISBLANK(C1086)))</formula>
    </cfRule>
  </conditionalFormatting>
  <conditionalFormatting sqref="C1086">
    <cfRule type="duplicateValues" dxfId="158" priority="101"/>
  </conditionalFormatting>
  <conditionalFormatting sqref="C1086">
    <cfRule type="duplicateValues" dxfId="157" priority="102"/>
  </conditionalFormatting>
  <conditionalFormatting sqref="C1087">
    <cfRule type="expression" dxfId="156" priority="97" stopIfTrue="1">
      <formula>AND(COUNTIF(#REF!, C1087)+COUNTIF(#REF!, C1087)+COUNTIF(#REF!, C1087)+COUNTIF(#REF!, C1087)&gt;1,NOT(ISBLANK(C1087)))</formula>
    </cfRule>
  </conditionalFormatting>
  <conditionalFormatting sqref="C1087">
    <cfRule type="duplicateValues" dxfId="155" priority="98"/>
  </conditionalFormatting>
  <conditionalFormatting sqref="C1087">
    <cfRule type="duplicateValues" dxfId="154" priority="99"/>
  </conditionalFormatting>
  <conditionalFormatting sqref="C1088">
    <cfRule type="expression" dxfId="153" priority="94" stopIfTrue="1">
      <formula>AND(COUNTIF(#REF!, C1088)+COUNTIF(#REF!, C1088)+COUNTIF(#REF!, C1088)+COUNTIF(#REF!, C1088)&gt;1,NOT(ISBLANK(C1088)))</formula>
    </cfRule>
  </conditionalFormatting>
  <conditionalFormatting sqref="C1088">
    <cfRule type="duplicateValues" dxfId="152" priority="95"/>
  </conditionalFormatting>
  <conditionalFormatting sqref="C1088">
    <cfRule type="duplicateValues" dxfId="151" priority="96"/>
  </conditionalFormatting>
  <conditionalFormatting sqref="C1089">
    <cfRule type="expression" dxfId="150" priority="91" stopIfTrue="1">
      <formula>AND(COUNTIF(#REF!, C1089)+COUNTIF(#REF!, C1089)+COUNTIF(#REF!, C1089)+COUNTIF(#REF!, C1089)&gt;1,NOT(ISBLANK(C1089)))</formula>
    </cfRule>
  </conditionalFormatting>
  <conditionalFormatting sqref="C1089">
    <cfRule type="duplicateValues" dxfId="149" priority="92"/>
  </conditionalFormatting>
  <conditionalFormatting sqref="C1089">
    <cfRule type="duplicateValues" dxfId="148" priority="93"/>
  </conditionalFormatting>
  <conditionalFormatting sqref="B1089">
    <cfRule type="duplicateValues" dxfId="147" priority="71"/>
  </conditionalFormatting>
  <conditionalFormatting sqref="B1086">
    <cfRule type="expression" dxfId="146" priority="87" stopIfTrue="1">
      <formula>#VALUE!</formula>
    </cfRule>
    <cfRule type="expression" dxfId="145" priority="88" stopIfTrue="1">
      <formula>#VALUE!</formula>
    </cfRule>
  </conditionalFormatting>
  <conditionalFormatting sqref="B1086">
    <cfRule type="duplicateValues" dxfId="144" priority="89"/>
  </conditionalFormatting>
  <conditionalFormatting sqref="B1086">
    <cfRule type="duplicateValues" dxfId="143" priority="90" stopIfTrue="1"/>
  </conditionalFormatting>
  <conditionalFormatting sqref="B1086">
    <cfRule type="duplicateValues" dxfId="142" priority="86"/>
  </conditionalFormatting>
  <conditionalFormatting sqref="B1087">
    <cfRule type="expression" dxfId="141" priority="82" stopIfTrue="1">
      <formula>#VALUE!</formula>
    </cfRule>
    <cfRule type="expression" dxfId="140" priority="83" stopIfTrue="1">
      <formula>#VALUE!</formula>
    </cfRule>
  </conditionalFormatting>
  <conditionalFormatting sqref="B1087">
    <cfRule type="duplicateValues" dxfId="139" priority="84"/>
  </conditionalFormatting>
  <conditionalFormatting sqref="B1087">
    <cfRule type="duplicateValues" dxfId="138" priority="85" stopIfTrue="1"/>
  </conditionalFormatting>
  <conditionalFormatting sqref="B1087">
    <cfRule type="duplicateValues" dxfId="137" priority="81"/>
  </conditionalFormatting>
  <conditionalFormatting sqref="B1088">
    <cfRule type="expression" dxfId="136" priority="77" stopIfTrue="1">
      <formula>#VALUE!</formula>
    </cfRule>
    <cfRule type="expression" dxfId="135" priority="78" stopIfTrue="1">
      <formula>#VALUE!</formula>
    </cfRule>
  </conditionalFormatting>
  <conditionalFormatting sqref="B1088">
    <cfRule type="duplicateValues" dxfId="134" priority="79"/>
  </conditionalFormatting>
  <conditionalFormatting sqref="B1088">
    <cfRule type="duplicateValues" dxfId="133" priority="80" stopIfTrue="1"/>
  </conditionalFormatting>
  <conditionalFormatting sqref="B1088">
    <cfRule type="duplicateValues" dxfId="132" priority="76"/>
  </conditionalFormatting>
  <conditionalFormatting sqref="B1089">
    <cfRule type="expression" dxfId="131" priority="72" stopIfTrue="1">
      <formula>#VALUE!</formula>
    </cfRule>
    <cfRule type="expression" dxfId="130" priority="73" stopIfTrue="1">
      <formula>#VALUE!</formula>
    </cfRule>
  </conditionalFormatting>
  <conditionalFormatting sqref="B1089">
    <cfRule type="duplicateValues" dxfId="129" priority="74"/>
  </conditionalFormatting>
  <conditionalFormatting sqref="B1089">
    <cfRule type="duplicateValues" dxfId="128" priority="75" stopIfTrue="1"/>
  </conditionalFormatting>
  <conditionalFormatting sqref="B1150:B1048576 B1130:B1131 B989:B1069 B6:B87 B89:B135 B137:B581">
    <cfRule type="duplicateValues" dxfId="127" priority="218"/>
  </conditionalFormatting>
  <conditionalFormatting sqref="C1150:C1048576 C989:C1069 C137:C581 C6:C87 C89:C135">
    <cfRule type="duplicateValues" dxfId="126" priority="219"/>
  </conditionalFormatting>
  <conditionalFormatting sqref="B1096:B1099">
    <cfRule type="expression" dxfId="125" priority="64" stopIfTrue="1">
      <formula>AND(COUNTIF(#REF!, B1096)+COUNTIF(#REF!, B1096)+COUNTIF(#REF!, B1096)&gt;1,NOT(ISBLANK(B1096)))</formula>
    </cfRule>
  </conditionalFormatting>
  <conditionalFormatting sqref="B1090:B1093">
    <cfRule type="expression" dxfId="124" priority="67" stopIfTrue="1">
      <formula>#VALUE!</formula>
    </cfRule>
    <cfRule type="expression" dxfId="123" priority="68" stopIfTrue="1">
      <formula>#VALUE!</formula>
    </cfRule>
  </conditionalFormatting>
  <conditionalFormatting sqref="B1090:B1093">
    <cfRule type="duplicateValues" dxfId="122" priority="69"/>
  </conditionalFormatting>
  <conditionalFormatting sqref="B1090:B1093">
    <cfRule type="duplicateValues" dxfId="121" priority="70" stopIfTrue="1"/>
  </conditionalFormatting>
  <conditionalFormatting sqref="C1090:C1093">
    <cfRule type="duplicateValues" dxfId="120" priority="66"/>
  </conditionalFormatting>
  <conditionalFormatting sqref="C1096:C1099">
    <cfRule type="expression" dxfId="119" priority="65" stopIfTrue="1">
      <formula>AND(COUNTIF(#REF!, C1096)+COUNTIF(#REF!, C1096)+COUNTIF(#REF!, C1096)+COUNTIF(#REF!, C1096)&gt;1,NOT(ISBLANK(C1096)))</formula>
    </cfRule>
  </conditionalFormatting>
  <conditionalFormatting sqref="B1121">
    <cfRule type="expression" dxfId="118" priority="60" stopIfTrue="1">
      <formula>AND(COUNTIF(#REF!, B1121)+COUNTIF(#REF!, B1121)+COUNTIF(#REF!, B1121)&gt;1,NOT(ISBLANK(B1121)))</formula>
    </cfRule>
  </conditionalFormatting>
  <conditionalFormatting sqref="C1121">
    <cfRule type="expression" dxfId="117" priority="61" stopIfTrue="1">
      <formula>AND(COUNTIF(#REF!, C1121)+COUNTIF(#REF!, C1121)+COUNTIF(#REF!, C1121)+COUNTIF(#REF!, C1121)&gt;1,NOT(ISBLANK(C1121)))</formula>
    </cfRule>
  </conditionalFormatting>
  <conditionalFormatting sqref="B1121">
    <cfRule type="duplicateValues" dxfId="116" priority="62"/>
  </conditionalFormatting>
  <conditionalFormatting sqref="C1121">
    <cfRule type="duplicateValues" dxfId="115" priority="63"/>
  </conditionalFormatting>
  <conditionalFormatting sqref="B1122">
    <cfRule type="expression" dxfId="114" priority="56" stopIfTrue="1">
      <formula>AND(COUNTIF(#REF!, B1122)+COUNTIF(#REF!, B1122)+COUNTIF(#REF!, B1122)&gt;1,NOT(ISBLANK(B1122)))</formula>
    </cfRule>
  </conditionalFormatting>
  <conditionalFormatting sqref="C1122">
    <cfRule type="expression" dxfId="113" priority="57" stopIfTrue="1">
      <formula>AND(COUNTIF(#REF!, C1122)+COUNTIF(#REF!, C1122)+COUNTIF(#REF!, C1122)+COUNTIF(#REF!, C1122)&gt;1,NOT(ISBLANK(C1122)))</formula>
    </cfRule>
  </conditionalFormatting>
  <conditionalFormatting sqref="B1122">
    <cfRule type="duplicateValues" dxfId="112" priority="58"/>
  </conditionalFormatting>
  <conditionalFormatting sqref="C1122">
    <cfRule type="duplicateValues" dxfId="111" priority="59"/>
  </conditionalFormatting>
  <conditionalFormatting sqref="B1123">
    <cfRule type="expression" dxfId="110" priority="52" stopIfTrue="1">
      <formula>AND(COUNTIF(#REF!, B1123)+COUNTIF(#REF!, B1123)+COUNTIF(#REF!, B1123)&gt;1,NOT(ISBLANK(B1123)))</formula>
    </cfRule>
  </conditionalFormatting>
  <conditionalFormatting sqref="C1123">
    <cfRule type="expression" dxfId="109" priority="53" stopIfTrue="1">
      <formula>AND(COUNTIF(#REF!, C1123)+COUNTIF(#REF!, C1123)+COUNTIF(#REF!, C1123)+COUNTIF(#REF!, C1123)&gt;1,NOT(ISBLANK(C1123)))</formula>
    </cfRule>
  </conditionalFormatting>
  <conditionalFormatting sqref="B1123">
    <cfRule type="duplicateValues" dxfId="108" priority="54"/>
  </conditionalFormatting>
  <conditionalFormatting sqref="C1123">
    <cfRule type="duplicateValues" dxfId="107" priority="55"/>
  </conditionalFormatting>
  <conditionalFormatting sqref="C1124">
    <cfRule type="duplicateValues" dxfId="106" priority="51"/>
  </conditionalFormatting>
  <conditionalFormatting sqref="B1094:B1103 B1105:B1120">
    <cfRule type="duplicateValues" dxfId="105" priority="220"/>
  </conditionalFormatting>
  <conditionalFormatting sqref="C1094:C1103 C1105:C1120">
    <cfRule type="duplicateValues" dxfId="104" priority="221"/>
  </conditionalFormatting>
  <conditionalFormatting sqref="C1056:C1057">
    <cfRule type="expression" dxfId="103" priority="222" stopIfTrue="1">
      <formula>AND(COUNTIF(#REF!, C1056)+COUNTIF($C$6:$C$927, C1056)+COUNTIF($C$929:$C$1067, C1056)&gt;1,NOT(ISBLANK(C1056)))</formula>
    </cfRule>
  </conditionalFormatting>
  <conditionalFormatting sqref="C416:C431 C160:C300 C433:C581 C302:C328 C330:C414 C107:C158 C6:C105">
    <cfRule type="expression" dxfId="102" priority="223" stopIfTrue="1">
      <formula>AND(COUNTIF($C$6:$C$6, C6)+COUNTIF($C$7:$C$912, C6)+COUNTIF($C$914:$C$947, C6)&gt;1,NOT(ISBLANK(C6)))</formula>
    </cfRule>
  </conditionalFormatting>
  <conditionalFormatting sqref="B1104">
    <cfRule type="expression" dxfId="101" priority="47" stopIfTrue="1">
      <formula>AND(COUNTIF(#REF!, B1104)+COUNTIF(#REF!, B1104)+COUNTIF(#REF!, B1104)&gt;1,NOT(ISBLANK(B1104)))</formula>
    </cfRule>
  </conditionalFormatting>
  <conditionalFormatting sqref="C1104">
    <cfRule type="expression" dxfId="100" priority="48" stopIfTrue="1">
      <formula>AND(COUNTIF(#REF!, C1104)+COUNTIF(#REF!, C1104)+COUNTIF(#REF!, C1104)+COUNTIF(#REF!, C1104)&gt;1,NOT(ISBLANK(C1104)))</formula>
    </cfRule>
  </conditionalFormatting>
  <conditionalFormatting sqref="B1104">
    <cfRule type="duplicateValues" dxfId="99" priority="49"/>
  </conditionalFormatting>
  <conditionalFormatting sqref="C1104">
    <cfRule type="duplicateValues" dxfId="98" priority="50"/>
  </conditionalFormatting>
  <conditionalFormatting sqref="C1125:C1131">
    <cfRule type="expression" dxfId="97" priority="46" stopIfTrue="1">
      <formula>AND(COUNTIF(#REF!, C1125)+COUNTIF(#REF!, C1125)+COUNTIF(#REF!, C1125)+COUNTIF(#REF!, C1125)&gt;1,NOT(ISBLANK(C1125)))</formula>
    </cfRule>
  </conditionalFormatting>
  <conditionalFormatting sqref="C103">
    <cfRule type="expression" dxfId="96" priority="45" stopIfTrue="1">
      <formula>#VALUE!</formula>
    </cfRule>
  </conditionalFormatting>
  <conditionalFormatting sqref="B1124:B1131">
    <cfRule type="duplicateValues" dxfId="95" priority="224"/>
  </conditionalFormatting>
  <conditionalFormatting sqref="C1125:C1131">
    <cfRule type="duplicateValues" dxfId="94" priority="225"/>
  </conditionalFormatting>
  <conditionalFormatting sqref="B1150:B1048576 B1:B1131">
    <cfRule type="duplicateValues" dxfId="93" priority="44"/>
  </conditionalFormatting>
  <conditionalFormatting sqref="B160:B581 B107:B135 B6:B87 B89:B104 B137:B158">
    <cfRule type="duplicateValues" dxfId="92" priority="226" stopIfTrue="1"/>
  </conditionalFormatting>
  <conditionalFormatting sqref="B1134 B1132">
    <cfRule type="expression" dxfId="91" priority="40" stopIfTrue="1">
      <formula>AND(COUNTIF(#REF!, B1132)+COUNTIF(#REF!, B1132)+COUNTIF(#REF!, B1132)&gt;1,NOT(ISBLANK(B1132)))</formula>
    </cfRule>
  </conditionalFormatting>
  <conditionalFormatting sqref="C1134">
    <cfRule type="expression" dxfId="90" priority="41" stopIfTrue="1">
      <formula>AND(COUNTIF(#REF!, C1134)+COUNTIF(#REF!, C1134)+COUNTIF(#REF!, C1134)+COUNTIF(#REF!, C1134)&gt;1,NOT(ISBLANK(C1134)))</formula>
    </cfRule>
  </conditionalFormatting>
  <conditionalFormatting sqref="C1132">
    <cfRule type="expression" dxfId="89" priority="39" stopIfTrue="1">
      <formula>AND(COUNTIF(#REF!, C1132)+COUNTIF(#REF!, C1132)+COUNTIF(#REF!, C1132)+COUNTIF(#REF!, C1132)&gt;1,NOT(ISBLANK(C1132)))</formula>
    </cfRule>
  </conditionalFormatting>
  <conditionalFormatting sqref="B1132">
    <cfRule type="duplicateValues" dxfId="88" priority="42"/>
  </conditionalFormatting>
  <conditionalFormatting sqref="C1132">
    <cfRule type="duplicateValues" dxfId="87" priority="43"/>
  </conditionalFormatting>
  <conditionalFormatting sqref="B582:B916 B931:B988">
    <cfRule type="duplicateValues" dxfId="86" priority="227"/>
  </conditionalFormatting>
  <conditionalFormatting sqref="B582:B916 B931:B988">
    <cfRule type="duplicateValues" dxfId="85" priority="228" stopIfTrue="1"/>
  </conditionalFormatting>
  <conditionalFormatting sqref="C582:C916 C931:C988">
    <cfRule type="duplicateValues" dxfId="84" priority="229"/>
  </conditionalFormatting>
  <conditionalFormatting sqref="B1150:B1048576 B1:B1134">
    <cfRule type="duplicateValues" dxfId="83" priority="38"/>
  </conditionalFormatting>
  <conditionalFormatting sqref="C1135:C1140">
    <cfRule type="expression" dxfId="82" priority="35" stopIfTrue="1">
      <formula>#VALUE!</formula>
    </cfRule>
  </conditionalFormatting>
  <conditionalFormatting sqref="C1135:C1140">
    <cfRule type="duplicateValues" dxfId="81" priority="36"/>
  </conditionalFormatting>
  <conditionalFormatting sqref="C1135:C1140 C1149">
    <cfRule type="expression" dxfId="80" priority="37" stopIfTrue="1">
      <formula>AND(COUNTIF($D$10:$D$10, C1135)+COUNTIF($D$11:$D$928, C1135)+COUNTIF($D$930:$D$963, C1135)&gt;1,NOT(ISBLANK(C1135)))</formula>
    </cfRule>
  </conditionalFormatting>
  <conditionalFormatting sqref="B1135:B1137">
    <cfRule type="expression" dxfId="79" priority="30" stopIfTrue="1">
      <formula>#VALUE!</formula>
    </cfRule>
    <cfRule type="expression" dxfId="78" priority="31" stopIfTrue="1">
      <formula>#VALUE!</formula>
    </cfRule>
  </conditionalFormatting>
  <conditionalFormatting sqref="B1135:B1137">
    <cfRule type="duplicateValues" dxfId="77" priority="32"/>
  </conditionalFormatting>
  <conditionalFormatting sqref="B1135:B1137">
    <cfRule type="duplicateValues" dxfId="76" priority="33" stopIfTrue="1"/>
  </conditionalFormatting>
  <conditionalFormatting sqref="B1135:B1137">
    <cfRule type="duplicateValues" dxfId="75" priority="34"/>
  </conditionalFormatting>
  <conditionalFormatting sqref="B1138:B1139">
    <cfRule type="expression" dxfId="74" priority="25" stopIfTrue="1">
      <formula>#VALUE!</formula>
    </cfRule>
    <cfRule type="expression" dxfId="73" priority="26" stopIfTrue="1">
      <formula>#VALUE!</formula>
    </cfRule>
  </conditionalFormatting>
  <conditionalFormatting sqref="B1138:B1139">
    <cfRule type="duplicateValues" dxfId="72" priority="27"/>
  </conditionalFormatting>
  <conditionalFormatting sqref="B1138:B1139">
    <cfRule type="duplicateValues" dxfId="71" priority="28" stopIfTrue="1"/>
  </conditionalFormatting>
  <conditionalFormatting sqref="B1138:B1139">
    <cfRule type="duplicateValues" dxfId="70" priority="29"/>
  </conditionalFormatting>
  <conditionalFormatting sqref="B1140">
    <cfRule type="expression" dxfId="69" priority="20" stopIfTrue="1">
      <formula>#VALUE!</formula>
    </cfRule>
    <cfRule type="expression" dxfId="68" priority="21" stopIfTrue="1">
      <formula>#VALUE!</formula>
    </cfRule>
  </conditionalFormatting>
  <conditionalFormatting sqref="B1140">
    <cfRule type="duplicateValues" dxfId="67" priority="22"/>
  </conditionalFormatting>
  <conditionalFormatting sqref="B1140">
    <cfRule type="duplicateValues" dxfId="66" priority="23" stopIfTrue="1"/>
  </conditionalFormatting>
  <conditionalFormatting sqref="B1140">
    <cfRule type="duplicateValues" dxfId="65" priority="24"/>
  </conditionalFormatting>
  <conditionalFormatting sqref="C1141:C1146">
    <cfRule type="expression" dxfId="64" priority="17" stopIfTrue="1">
      <formula>#VALUE!</formula>
    </cfRule>
  </conditionalFormatting>
  <conditionalFormatting sqref="C1141:C1146">
    <cfRule type="duplicateValues" dxfId="63" priority="18"/>
  </conditionalFormatting>
  <conditionalFormatting sqref="C1141:C1146">
    <cfRule type="expression" dxfId="62" priority="19" stopIfTrue="1">
      <formula>AND(COUNTIF($D$10:$D$10, C1141)+COUNTIF($D$11:$D$928, C1141)+COUNTIF($D$930:$D$963, C1141)&gt;1,NOT(ISBLANK(C1141)))</formula>
    </cfRule>
  </conditionalFormatting>
  <conditionalFormatting sqref="B1141:B1146">
    <cfRule type="expression" dxfId="61" priority="15" stopIfTrue="1">
      <formula>#VALUE!</formula>
    </cfRule>
    <cfRule type="expression" dxfId="60" priority="16" stopIfTrue="1">
      <formula>#VALUE!</formula>
    </cfRule>
  </conditionalFormatting>
  <conditionalFormatting sqref="C1135:C1146">
    <cfRule type="duplicateValues" dxfId="59" priority="14"/>
  </conditionalFormatting>
  <conditionalFormatting sqref="B1132 B1134">
    <cfRule type="duplicateValues" dxfId="58" priority="230"/>
  </conditionalFormatting>
  <conditionalFormatting sqref="C1134">
    <cfRule type="duplicateValues" dxfId="57" priority="231"/>
  </conditionalFormatting>
  <conditionalFormatting sqref="C1149">
    <cfRule type="duplicateValues" dxfId="56" priority="232"/>
  </conditionalFormatting>
  <conditionalFormatting sqref="B1149 B1141:B1146">
    <cfRule type="duplicateValues" dxfId="55" priority="233"/>
  </conditionalFormatting>
  <conditionalFormatting sqref="B1149 B1141:B1146">
    <cfRule type="duplicateValues" dxfId="54" priority="234" stopIfTrue="1"/>
  </conditionalFormatting>
  <conditionalFormatting sqref="B1149 B1135:B1146">
    <cfRule type="duplicateValues" dxfId="53" priority="235"/>
    <cfRule type="duplicateValues" dxfId="52" priority="236"/>
  </conditionalFormatting>
  <conditionalFormatting sqref="B1149 B1135:C1146">
    <cfRule type="duplicateValues" dxfId="51" priority="237"/>
  </conditionalFormatting>
  <conditionalFormatting sqref="C1147:C1148">
    <cfRule type="duplicateValues" dxfId="50" priority="1"/>
  </conditionalFormatting>
  <conditionalFormatting sqref="B1147:B1148">
    <cfRule type="expression" dxfId="49" priority="7" stopIfTrue="1">
      <formula>#VALUE!</formula>
    </cfRule>
    <cfRule type="expression" dxfId="48" priority="8" stopIfTrue="1">
      <formula>#VALUE!</formula>
    </cfRule>
  </conditionalFormatting>
  <conditionalFormatting sqref="C1147:C1148">
    <cfRule type="expression" dxfId="47" priority="4" stopIfTrue="1">
      <formula>#VALUE!</formula>
    </cfRule>
  </conditionalFormatting>
  <conditionalFormatting sqref="C1147:C1148">
    <cfRule type="duplicateValues" dxfId="46" priority="5"/>
  </conditionalFormatting>
  <conditionalFormatting sqref="C1147:C1148">
    <cfRule type="expression" dxfId="45" priority="6" stopIfTrue="1">
      <formula>AND(COUNTIF($D$10:$D$10, C1147)+COUNTIF($D$11:$D$928, C1147)+COUNTIF($D$930:$D$963, C1147)&gt;1,NOT(ISBLANK(C1147)))</formula>
    </cfRule>
  </conditionalFormatting>
  <conditionalFormatting sqref="C1147:C1148">
    <cfRule type="duplicateValues" dxfId="44" priority="3"/>
  </conditionalFormatting>
  <conditionalFormatting sqref="C1147:C1148">
    <cfRule type="duplicateValues" dxfId="43" priority="2"/>
  </conditionalFormatting>
  <conditionalFormatting sqref="B1147:B1148">
    <cfRule type="duplicateValues" dxfId="42" priority="9"/>
  </conditionalFormatting>
  <conditionalFormatting sqref="B1147:B1148">
    <cfRule type="duplicateValues" dxfId="41" priority="10" stopIfTrue="1"/>
  </conditionalFormatting>
  <conditionalFormatting sqref="B1147:B1148">
    <cfRule type="duplicateValues" dxfId="40" priority="11"/>
    <cfRule type="duplicateValues" dxfId="39" priority="12"/>
  </conditionalFormatting>
  <conditionalFormatting sqref="B1147:B1148">
    <cfRule type="duplicateValues" dxfId="38" priority="13"/>
  </conditionalFormatting>
  <conditionalFormatting sqref="C1150:C1048576 C3:C1134 D1:D2">
    <cfRule type="duplicateValues" dxfId="37" priority="238"/>
  </conditionalFormatting>
  <conditionalFormatting sqref="C1150:C1048576 C3:C1146 D1:D2">
    <cfRule type="duplicateValues" dxfId="36" priority="239"/>
  </conditionalFormatting>
  <pageMargins left="0.39370078740157483" right="0.19685039370078741" top="0.39370078740157483" bottom="0.39370078740157483" header="0.31496062992125984" footer="0.31496062992125984"/>
  <pageSetup paperSize="9" scale="90" fitToHeight="2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opLeftCell="A67" workbookViewId="0">
      <selection sqref="A1:C84"/>
    </sheetView>
  </sheetViews>
  <sheetFormatPr defaultColWidth="9.140625" defaultRowHeight="12.75" x14ac:dyDescent="0.2"/>
  <cols>
    <col min="1" max="1" width="5.7109375" style="158" customWidth="1"/>
    <col min="2" max="2" width="101" style="158" customWidth="1"/>
    <col min="3" max="3" width="13.5703125" style="176" customWidth="1"/>
    <col min="4" max="4" width="8.42578125" style="160" hidden="1" customWidth="1"/>
    <col min="5" max="8" width="9.140625" style="158" hidden="1" customWidth="1"/>
    <col min="9" max="10" width="9.140625" style="158" customWidth="1"/>
    <col min="11" max="16384" width="9.140625" style="158"/>
  </cols>
  <sheetData>
    <row r="1" spans="1:8" x14ac:dyDescent="0.2">
      <c r="B1" s="219"/>
      <c r="C1" s="219" t="s">
        <v>3442</v>
      </c>
      <c r="D1" s="198"/>
    </row>
    <row r="2" spans="1:8" s="159" customFormat="1" x14ac:dyDescent="0.2">
      <c r="B2" s="214" t="s">
        <v>3443</v>
      </c>
      <c r="C2" s="214"/>
      <c r="D2" s="198"/>
    </row>
    <row r="3" spans="1:8" x14ac:dyDescent="0.2">
      <c r="B3" s="215" t="s">
        <v>747</v>
      </c>
      <c r="C3" s="215"/>
      <c r="D3" s="198"/>
    </row>
    <row r="4" spans="1:8" x14ac:dyDescent="0.2">
      <c r="B4" s="219" t="s">
        <v>3444</v>
      </c>
      <c r="C4" s="219"/>
      <c r="D4" s="198"/>
    </row>
    <row r="5" spans="1:8" x14ac:dyDescent="0.2">
      <c r="B5" s="219" t="s">
        <v>750</v>
      </c>
      <c r="C5" s="219"/>
      <c r="D5" s="198"/>
    </row>
    <row r="6" spans="1:8" x14ac:dyDescent="0.2">
      <c r="C6" s="161"/>
    </row>
    <row r="7" spans="1:8" x14ac:dyDescent="0.2">
      <c r="B7" s="162" t="s">
        <v>3445</v>
      </c>
      <c r="C7" s="160"/>
    </row>
    <row r="8" spans="1:8" x14ac:dyDescent="0.2">
      <c r="C8" s="160"/>
    </row>
    <row r="9" spans="1:8" x14ac:dyDescent="0.2">
      <c r="A9" s="163" t="s">
        <v>752</v>
      </c>
      <c r="B9" s="163" t="s">
        <v>754</v>
      </c>
      <c r="C9" s="173" t="s">
        <v>3446</v>
      </c>
      <c r="D9" s="165"/>
    </row>
    <row r="10" spans="1:8" s="160" customFormat="1" ht="25.5" x14ac:dyDescent="0.2">
      <c r="A10" s="163">
        <v>1</v>
      </c>
      <c r="B10" s="167" t="s">
        <v>897</v>
      </c>
      <c r="C10" s="199">
        <v>175.71</v>
      </c>
      <c r="D10" s="160" t="s">
        <v>3225</v>
      </c>
      <c r="E10" s="200" t="s">
        <v>3226</v>
      </c>
      <c r="G10" s="201"/>
      <c r="H10" s="200"/>
    </row>
    <row r="11" spans="1:8" s="160" customFormat="1" x14ac:dyDescent="0.2">
      <c r="A11" s="163">
        <v>2</v>
      </c>
      <c r="B11" s="171" t="s">
        <v>826</v>
      </c>
      <c r="C11" s="199">
        <v>211.09</v>
      </c>
      <c r="D11" s="160" t="s">
        <v>3227</v>
      </c>
      <c r="E11" s="200" t="s">
        <v>3228</v>
      </c>
      <c r="G11" s="201"/>
      <c r="H11" s="200"/>
    </row>
    <row r="12" spans="1:8" s="160" customFormat="1" ht="25.5" x14ac:dyDescent="0.2">
      <c r="A12" s="163">
        <v>3</v>
      </c>
      <c r="B12" s="171" t="s">
        <v>913</v>
      </c>
      <c r="C12" s="199">
        <v>91.12</v>
      </c>
      <c r="D12" s="160" t="s">
        <v>3229</v>
      </c>
      <c r="E12" s="200" t="s">
        <v>3230</v>
      </c>
      <c r="G12" s="201"/>
      <c r="H12" s="200"/>
    </row>
    <row r="13" spans="1:8" s="160" customFormat="1" x14ac:dyDescent="0.2">
      <c r="A13" s="163">
        <v>4</v>
      </c>
      <c r="B13" s="171" t="s">
        <v>898</v>
      </c>
      <c r="C13" s="199">
        <v>214.49</v>
      </c>
      <c r="D13" s="160" t="s">
        <v>3231</v>
      </c>
      <c r="E13" s="200" t="s">
        <v>3232</v>
      </c>
      <c r="G13" s="201"/>
      <c r="H13" s="200"/>
    </row>
    <row r="14" spans="1:8" s="160" customFormat="1" x14ac:dyDescent="0.2">
      <c r="A14" s="163">
        <v>5</v>
      </c>
      <c r="B14" s="171" t="s">
        <v>3233</v>
      </c>
      <c r="C14" s="199">
        <v>161.65</v>
      </c>
      <c r="D14" s="160" t="s">
        <v>3234</v>
      </c>
      <c r="E14" s="200" t="s">
        <v>3235</v>
      </c>
      <c r="G14" s="201"/>
      <c r="H14" s="200"/>
    </row>
    <row r="15" spans="1:8" s="160" customFormat="1" x14ac:dyDescent="0.2">
      <c r="A15" s="163">
        <v>6</v>
      </c>
      <c r="B15" s="171" t="s">
        <v>899</v>
      </c>
      <c r="C15" s="199">
        <v>140.79</v>
      </c>
      <c r="D15" s="160" t="s">
        <v>3236</v>
      </c>
      <c r="E15" s="200" t="s">
        <v>3237</v>
      </c>
      <c r="G15" s="201"/>
      <c r="H15" s="200"/>
    </row>
    <row r="16" spans="1:8" s="160" customFormat="1" x14ac:dyDescent="0.2">
      <c r="A16" s="163">
        <v>7</v>
      </c>
      <c r="B16" s="171" t="s">
        <v>798</v>
      </c>
      <c r="C16" s="199">
        <v>617.30999999999995</v>
      </c>
      <c r="D16" s="160" t="s">
        <v>3238</v>
      </c>
      <c r="E16" s="200" t="s">
        <v>3239</v>
      </c>
      <c r="G16" s="201"/>
      <c r="H16" s="200"/>
    </row>
    <row r="17" spans="1:8" s="160" customFormat="1" x14ac:dyDescent="0.2">
      <c r="A17" s="163">
        <v>8</v>
      </c>
      <c r="B17" s="171" t="s">
        <v>809</v>
      </c>
      <c r="C17" s="199">
        <v>228.41</v>
      </c>
      <c r="D17" s="160" t="s">
        <v>3240</v>
      </c>
      <c r="E17" s="200" t="s">
        <v>3241</v>
      </c>
      <c r="G17" s="201"/>
      <c r="H17" s="200"/>
    </row>
    <row r="18" spans="1:8" s="160" customFormat="1" x14ac:dyDescent="0.2">
      <c r="A18" s="163">
        <v>9</v>
      </c>
      <c r="B18" s="171" t="s">
        <v>796</v>
      </c>
      <c r="C18" s="199">
        <v>325.64999999999998</v>
      </c>
      <c r="D18" s="160" t="s">
        <v>3242</v>
      </c>
      <c r="E18" s="200" t="s">
        <v>3243</v>
      </c>
      <c r="G18" s="201"/>
      <c r="H18" s="200"/>
    </row>
    <row r="19" spans="1:8" s="160" customFormat="1" x14ac:dyDescent="0.2">
      <c r="A19" s="163">
        <v>10</v>
      </c>
      <c r="B19" s="171" t="s">
        <v>827</v>
      </c>
      <c r="C19" s="199">
        <v>270.58999999999997</v>
      </c>
      <c r="D19" s="160" t="s">
        <v>3244</v>
      </c>
      <c r="E19" s="200" t="s">
        <v>3245</v>
      </c>
      <c r="G19" s="201"/>
      <c r="H19" s="200"/>
    </row>
    <row r="20" spans="1:8" s="160" customFormat="1" x14ac:dyDescent="0.2">
      <c r="A20" s="163">
        <v>11</v>
      </c>
      <c r="B20" s="171" t="s">
        <v>807</v>
      </c>
      <c r="C20" s="199">
        <v>226.98</v>
      </c>
      <c r="D20" s="160" t="s">
        <v>3246</v>
      </c>
      <c r="E20" s="200" t="s">
        <v>3247</v>
      </c>
      <c r="G20" s="201"/>
      <c r="H20" s="200"/>
    </row>
    <row r="21" spans="1:8" s="160" customFormat="1" x14ac:dyDescent="0.2">
      <c r="A21" s="163">
        <v>12</v>
      </c>
      <c r="B21" s="171" t="s">
        <v>819</v>
      </c>
      <c r="C21" s="199">
        <v>161.56</v>
      </c>
      <c r="D21" s="160" t="s">
        <v>3248</v>
      </c>
      <c r="E21" s="200" t="s">
        <v>3249</v>
      </c>
      <c r="G21" s="201"/>
      <c r="H21" s="200"/>
    </row>
    <row r="22" spans="1:8" s="160" customFormat="1" x14ac:dyDescent="0.2">
      <c r="A22" s="163">
        <v>13</v>
      </c>
      <c r="B22" s="171" t="s">
        <v>773</v>
      </c>
      <c r="C22" s="199">
        <v>301.20999999999998</v>
      </c>
      <c r="D22" s="160" t="s">
        <v>3250</v>
      </c>
      <c r="E22" s="200" t="s">
        <v>3251</v>
      </c>
      <c r="G22" s="201"/>
      <c r="H22" s="200"/>
    </row>
    <row r="23" spans="1:8" s="160" customFormat="1" x14ac:dyDescent="0.2">
      <c r="A23" s="163">
        <v>14</v>
      </c>
      <c r="B23" s="171" t="s">
        <v>3252</v>
      </c>
      <c r="C23" s="199">
        <v>154.6</v>
      </c>
      <c r="D23" s="160" t="s">
        <v>3253</v>
      </c>
      <c r="E23" s="200" t="s">
        <v>3254</v>
      </c>
      <c r="G23" s="201"/>
      <c r="H23" s="200"/>
    </row>
    <row r="24" spans="1:8" s="160" customFormat="1" ht="25.5" x14ac:dyDescent="0.2">
      <c r="A24" s="163">
        <v>15</v>
      </c>
      <c r="B24" s="171" t="s">
        <v>811</v>
      </c>
      <c r="C24" s="199">
        <v>208.36</v>
      </c>
      <c r="D24" s="160" t="s">
        <v>3255</v>
      </c>
      <c r="E24" s="200" t="s">
        <v>3256</v>
      </c>
      <c r="G24" s="201"/>
      <c r="H24" s="200"/>
    </row>
    <row r="25" spans="1:8" s="160" customFormat="1" x14ac:dyDescent="0.2">
      <c r="A25" s="163">
        <v>16</v>
      </c>
      <c r="B25" s="171" t="s">
        <v>883</v>
      </c>
      <c r="C25" s="199">
        <v>466.62</v>
      </c>
      <c r="D25" s="160" t="s">
        <v>3257</v>
      </c>
      <c r="E25" s="200" t="s">
        <v>3258</v>
      </c>
      <c r="G25" s="201"/>
      <c r="H25" s="200"/>
    </row>
    <row r="26" spans="1:8" s="160" customFormat="1" x14ac:dyDescent="0.2">
      <c r="A26" s="163">
        <v>17</v>
      </c>
      <c r="B26" s="171" t="s">
        <v>915</v>
      </c>
      <c r="C26" s="199">
        <v>237.19</v>
      </c>
      <c r="D26" s="160" t="s">
        <v>3259</v>
      </c>
      <c r="E26" s="200" t="s">
        <v>3260</v>
      </c>
      <c r="G26" s="201"/>
      <c r="H26" s="200"/>
    </row>
    <row r="27" spans="1:8" s="160" customFormat="1" x14ac:dyDescent="0.2">
      <c r="A27" s="163">
        <v>18</v>
      </c>
      <c r="B27" s="171" t="s">
        <v>900</v>
      </c>
      <c r="C27" s="199">
        <v>253.68</v>
      </c>
      <c r="D27" s="160" t="s">
        <v>3261</v>
      </c>
      <c r="E27" s="200" t="s">
        <v>3262</v>
      </c>
      <c r="G27" s="201"/>
      <c r="H27" s="200"/>
    </row>
    <row r="28" spans="1:8" s="160" customFormat="1" x14ac:dyDescent="0.2">
      <c r="A28" s="163">
        <v>19</v>
      </c>
      <c r="B28" s="171" t="s">
        <v>884</v>
      </c>
      <c r="C28" s="199">
        <v>528.26</v>
      </c>
      <c r="D28" s="160" t="s">
        <v>3263</v>
      </c>
      <c r="E28" s="200" t="s">
        <v>3264</v>
      </c>
      <c r="G28" s="201"/>
      <c r="H28" s="200"/>
    </row>
    <row r="29" spans="1:8" s="160" customFormat="1" x14ac:dyDescent="0.2">
      <c r="A29" s="163">
        <v>20</v>
      </c>
      <c r="B29" s="171" t="s">
        <v>3265</v>
      </c>
      <c r="C29" s="199">
        <v>565.75</v>
      </c>
      <c r="D29" s="160" t="s">
        <v>3266</v>
      </c>
      <c r="E29" s="200" t="s">
        <v>3267</v>
      </c>
      <c r="G29" s="201"/>
      <c r="H29" s="200"/>
    </row>
    <row r="30" spans="1:8" s="160" customFormat="1" x14ac:dyDescent="0.2">
      <c r="A30" s="163">
        <v>21</v>
      </c>
      <c r="B30" s="171" t="s">
        <v>885</v>
      </c>
      <c r="C30" s="199">
        <v>393.81</v>
      </c>
      <c r="D30" s="160" t="s">
        <v>3268</v>
      </c>
      <c r="E30" s="200" t="s">
        <v>3269</v>
      </c>
      <c r="G30" s="201"/>
      <c r="H30" s="200"/>
    </row>
    <row r="31" spans="1:8" s="160" customFormat="1" x14ac:dyDescent="0.2">
      <c r="A31" s="163">
        <v>22</v>
      </c>
      <c r="B31" s="171" t="s">
        <v>886</v>
      </c>
      <c r="C31" s="199">
        <v>397.88</v>
      </c>
      <c r="D31" s="160" t="s">
        <v>3270</v>
      </c>
      <c r="E31" s="200" t="s">
        <v>3271</v>
      </c>
      <c r="G31" s="201"/>
      <c r="H31" s="200"/>
    </row>
    <row r="32" spans="1:8" s="160" customFormat="1" x14ac:dyDescent="0.2">
      <c r="A32" s="163">
        <v>23</v>
      </c>
      <c r="B32" s="171" t="s">
        <v>799</v>
      </c>
      <c r="C32" s="199">
        <v>225.38</v>
      </c>
      <c r="D32" s="160" t="s">
        <v>3272</v>
      </c>
      <c r="E32" s="200" t="s">
        <v>3273</v>
      </c>
      <c r="G32" s="201"/>
      <c r="H32" s="200"/>
    </row>
    <row r="33" spans="1:8" s="160" customFormat="1" x14ac:dyDescent="0.2">
      <c r="A33" s="163">
        <v>24</v>
      </c>
      <c r="B33" s="171" t="s">
        <v>887</v>
      </c>
      <c r="C33" s="199">
        <v>517.57000000000005</v>
      </c>
      <c r="D33" s="160" t="s">
        <v>3274</v>
      </c>
      <c r="E33" s="200" t="s">
        <v>3275</v>
      </c>
      <c r="G33" s="201"/>
      <c r="H33" s="200"/>
    </row>
    <row r="34" spans="1:8" s="160" customFormat="1" ht="25.5" x14ac:dyDescent="0.2">
      <c r="A34" s="163">
        <v>25</v>
      </c>
      <c r="B34" s="171" t="s">
        <v>802</v>
      </c>
      <c r="C34" s="199">
        <v>305.27</v>
      </c>
      <c r="D34" s="160" t="s">
        <v>3276</v>
      </c>
      <c r="E34" s="200" t="s">
        <v>3277</v>
      </c>
      <c r="G34" s="201"/>
      <c r="H34" s="200"/>
    </row>
    <row r="35" spans="1:8" s="160" customFormat="1" ht="25.5" x14ac:dyDescent="0.2">
      <c r="A35" s="163">
        <v>26</v>
      </c>
      <c r="B35" s="171" t="s">
        <v>800</v>
      </c>
      <c r="C35" s="199">
        <v>408.1</v>
      </c>
      <c r="D35" s="160" t="s">
        <v>3278</v>
      </c>
      <c r="E35" s="200" t="s">
        <v>3279</v>
      </c>
      <c r="G35" s="201"/>
      <c r="H35" s="200"/>
    </row>
    <row r="36" spans="1:8" s="160" customFormat="1" ht="25.5" x14ac:dyDescent="0.2">
      <c r="A36" s="163">
        <v>27</v>
      </c>
      <c r="B36" s="171" t="s">
        <v>801</v>
      </c>
      <c r="C36" s="199">
        <v>373.66</v>
      </c>
      <c r="D36" s="160" t="s">
        <v>3280</v>
      </c>
      <c r="E36" s="200" t="s">
        <v>3281</v>
      </c>
      <c r="G36" s="201"/>
      <c r="H36" s="200"/>
    </row>
    <row r="37" spans="1:8" s="160" customFormat="1" x14ac:dyDescent="0.2">
      <c r="A37" s="163">
        <v>28</v>
      </c>
      <c r="B37" s="171" t="s">
        <v>3282</v>
      </c>
      <c r="C37" s="199">
        <v>370.95</v>
      </c>
      <c r="D37" s="160" t="s">
        <v>3283</v>
      </c>
      <c r="E37" s="200" t="s">
        <v>3284</v>
      </c>
      <c r="G37" s="201"/>
      <c r="H37" s="200"/>
    </row>
    <row r="38" spans="1:8" s="160" customFormat="1" x14ac:dyDescent="0.2">
      <c r="A38" s="163">
        <v>29</v>
      </c>
      <c r="B38" s="171" t="s">
        <v>3285</v>
      </c>
      <c r="C38" s="199">
        <v>376.87</v>
      </c>
      <c r="D38" s="160" t="s">
        <v>3286</v>
      </c>
      <c r="E38" s="200" t="s">
        <v>3287</v>
      </c>
      <c r="G38" s="201"/>
      <c r="H38" s="200"/>
    </row>
    <row r="39" spans="1:8" s="160" customFormat="1" x14ac:dyDescent="0.2">
      <c r="A39" s="163">
        <v>30</v>
      </c>
      <c r="B39" s="171" t="s">
        <v>888</v>
      </c>
      <c r="C39" s="199">
        <v>347.34</v>
      </c>
      <c r="D39" s="160" t="s">
        <v>3288</v>
      </c>
      <c r="E39" s="200" t="s">
        <v>3289</v>
      </c>
      <c r="G39" s="201"/>
      <c r="H39" s="200"/>
    </row>
    <row r="40" spans="1:8" s="160" customFormat="1" x14ac:dyDescent="0.2">
      <c r="A40" s="163">
        <v>31</v>
      </c>
      <c r="B40" s="171" t="s">
        <v>916</v>
      </c>
      <c r="C40" s="199">
        <v>369.73</v>
      </c>
      <c r="D40" s="160" t="s">
        <v>3290</v>
      </c>
      <c r="E40" s="200" t="s">
        <v>3291</v>
      </c>
      <c r="G40" s="201"/>
      <c r="H40" s="200"/>
    </row>
    <row r="41" spans="1:8" s="160" customFormat="1" x14ac:dyDescent="0.2">
      <c r="A41" s="163">
        <v>32</v>
      </c>
      <c r="B41" s="171" t="s">
        <v>889</v>
      </c>
      <c r="C41" s="199">
        <v>330.59</v>
      </c>
      <c r="D41" s="160" t="s">
        <v>3292</v>
      </c>
      <c r="E41" s="200" t="s">
        <v>3293</v>
      </c>
      <c r="G41" s="201"/>
      <c r="H41" s="200"/>
    </row>
    <row r="42" spans="1:8" s="160" customFormat="1" x14ac:dyDescent="0.2">
      <c r="A42" s="163">
        <v>33</v>
      </c>
      <c r="B42" s="171" t="s">
        <v>775</v>
      </c>
      <c r="C42" s="199">
        <v>373.41</v>
      </c>
      <c r="D42" s="160" t="s">
        <v>3294</v>
      </c>
      <c r="E42" s="200" t="s">
        <v>3295</v>
      </c>
      <c r="G42" s="201"/>
      <c r="H42" s="200"/>
    </row>
    <row r="43" spans="1:8" s="160" customFormat="1" x14ac:dyDescent="0.2">
      <c r="A43" s="163">
        <v>34</v>
      </c>
      <c r="B43" s="171" t="s">
        <v>890</v>
      </c>
      <c r="C43" s="199">
        <v>115.94</v>
      </c>
      <c r="D43" s="160" t="s">
        <v>3296</v>
      </c>
      <c r="E43" s="200" t="s">
        <v>3297</v>
      </c>
      <c r="G43" s="201"/>
      <c r="H43" s="200"/>
    </row>
    <row r="44" spans="1:8" s="160" customFormat="1" x14ac:dyDescent="0.2">
      <c r="A44" s="163">
        <v>35</v>
      </c>
      <c r="B44" s="171" t="s">
        <v>779</v>
      </c>
      <c r="C44" s="199">
        <v>901.86</v>
      </c>
      <c r="D44" s="160" t="s">
        <v>3298</v>
      </c>
      <c r="E44" s="200" t="s">
        <v>3299</v>
      </c>
      <c r="G44" s="201"/>
      <c r="H44" s="200"/>
    </row>
    <row r="45" spans="1:8" s="160" customFormat="1" x14ac:dyDescent="0.2">
      <c r="A45" s="163">
        <v>36</v>
      </c>
      <c r="B45" s="171" t="s">
        <v>757</v>
      </c>
      <c r="C45" s="199">
        <v>1610.12</v>
      </c>
      <c r="D45" s="160" t="s">
        <v>3300</v>
      </c>
      <c r="E45" s="200" t="s">
        <v>3301</v>
      </c>
      <c r="G45" s="201"/>
      <c r="H45" s="200"/>
    </row>
    <row r="46" spans="1:8" s="160" customFormat="1" x14ac:dyDescent="0.2">
      <c r="A46" s="163">
        <v>37</v>
      </c>
      <c r="B46" s="171" t="s">
        <v>760</v>
      </c>
      <c r="C46" s="199">
        <v>355.31</v>
      </c>
      <c r="D46" s="160" t="s">
        <v>3302</v>
      </c>
      <c r="E46" s="200" t="s">
        <v>3303</v>
      </c>
      <c r="G46" s="201"/>
      <c r="H46" s="200"/>
    </row>
    <row r="47" spans="1:8" s="160" customFormat="1" x14ac:dyDescent="0.2">
      <c r="A47" s="163">
        <v>38</v>
      </c>
      <c r="B47" s="171" t="s">
        <v>3304</v>
      </c>
      <c r="C47" s="199">
        <v>164.59</v>
      </c>
      <c r="D47" s="160" t="s">
        <v>3305</v>
      </c>
      <c r="E47" s="200" t="s">
        <v>3306</v>
      </c>
      <c r="G47" s="201"/>
      <c r="H47" s="200"/>
    </row>
    <row r="48" spans="1:8" s="160" customFormat="1" x14ac:dyDescent="0.2">
      <c r="A48" s="163">
        <v>39</v>
      </c>
      <c r="B48" s="171" t="s">
        <v>824</v>
      </c>
      <c r="C48" s="199">
        <v>506.41</v>
      </c>
      <c r="D48" s="160" t="s">
        <v>3307</v>
      </c>
      <c r="E48" s="200" t="s">
        <v>3308</v>
      </c>
      <c r="G48" s="201"/>
      <c r="H48" s="200"/>
    </row>
    <row r="49" spans="1:8" s="160" customFormat="1" ht="25.5" x14ac:dyDescent="0.2">
      <c r="A49" s="163">
        <v>40</v>
      </c>
      <c r="B49" s="171" t="s">
        <v>762</v>
      </c>
      <c r="C49" s="199">
        <v>103.5</v>
      </c>
      <c r="D49" s="160" t="s">
        <v>3309</v>
      </c>
      <c r="E49" s="200" t="s">
        <v>3310</v>
      </c>
      <c r="G49" s="201"/>
      <c r="H49" s="200"/>
    </row>
    <row r="50" spans="1:8" s="160" customFormat="1" x14ac:dyDescent="0.2">
      <c r="A50" s="163">
        <v>41</v>
      </c>
      <c r="B50" s="171" t="s">
        <v>767</v>
      </c>
      <c r="C50" s="199">
        <v>160.47999999999999</v>
      </c>
      <c r="D50" s="160" t="s">
        <v>3311</v>
      </c>
      <c r="E50" s="200" t="s">
        <v>3312</v>
      </c>
      <c r="G50" s="201"/>
      <c r="H50" s="200"/>
    </row>
    <row r="51" spans="1:8" s="160" customFormat="1" x14ac:dyDescent="0.2">
      <c r="A51" s="163">
        <v>42</v>
      </c>
      <c r="B51" s="171" t="s">
        <v>834</v>
      </c>
      <c r="C51" s="199">
        <v>339.56</v>
      </c>
      <c r="D51" s="160" t="s">
        <v>3313</v>
      </c>
      <c r="E51" s="200" t="s">
        <v>3314</v>
      </c>
      <c r="G51" s="201"/>
      <c r="H51" s="200"/>
    </row>
    <row r="52" spans="1:8" s="160" customFormat="1" x14ac:dyDescent="0.2">
      <c r="A52" s="163">
        <v>43</v>
      </c>
      <c r="B52" s="171" t="s">
        <v>3315</v>
      </c>
      <c r="C52" s="199">
        <v>139.80000000000001</v>
      </c>
      <c r="D52" s="160" t="s">
        <v>3316</v>
      </c>
      <c r="E52" s="200" t="s">
        <v>3317</v>
      </c>
      <c r="G52" s="201"/>
      <c r="H52" s="200"/>
    </row>
    <row r="53" spans="1:8" s="160" customFormat="1" x14ac:dyDescent="0.2">
      <c r="A53" s="163">
        <v>44</v>
      </c>
      <c r="B53" s="171" t="s">
        <v>828</v>
      </c>
      <c r="C53" s="199">
        <v>316.52</v>
      </c>
      <c r="D53" s="160" t="s">
        <v>3318</v>
      </c>
      <c r="E53" s="200" t="s">
        <v>3319</v>
      </c>
      <c r="G53" s="201"/>
      <c r="H53" s="200"/>
    </row>
    <row r="54" spans="1:8" s="160" customFormat="1" x14ac:dyDescent="0.2">
      <c r="A54" s="163">
        <v>45</v>
      </c>
      <c r="B54" s="171" t="s">
        <v>820</v>
      </c>
      <c r="C54" s="199">
        <v>256.7</v>
      </c>
      <c r="D54" s="160" t="s">
        <v>3320</v>
      </c>
      <c r="E54" s="200" t="s">
        <v>3321</v>
      </c>
      <c r="G54" s="201"/>
      <c r="H54" s="200"/>
    </row>
    <row r="55" spans="1:8" s="160" customFormat="1" x14ac:dyDescent="0.2">
      <c r="A55" s="163">
        <v>46</v>
      </c>
      <c r="B55" s="171" t="s">
        <v>770</v>
      </c>
      <c r="C55" s="199">
        <v>305.77999999999997</v>
      </c>
      <c r="D55" s="160" t="s">
        <v>3322</v>
      </c>
      <c r="E55" s="200" t="s">
        <v>3323</v>
      </c>
      <c r="G55" s="201"/>
      <c r="H55" s="200"/>
    </row>
    <row r="56" spans="1:8" s="160" customFormat="1" x14ac:dyDescent="0.2">
      <c r="A56" s="163">
        <v>47</v>
      </c>
      <c r="B56" s="171" t="s">
        <v>777</v>
      </c>
      <c r="C56" s="199">
        <v>434.48</v>
      </c>
      <c r="D56" s="160" t="s">
        <v>3324</v>
      </c>
      <c r="E56" s="200" t="s">
        <v>3325</v>
      </c>
      <c r="G56" s="201"/>
      <c r="H56" s="200"/>
    </row>
    <row r="57" spans="1:8" s="160" customFormat="1" x14ac:dyDescent="0.2">
      <c r="A57" s="163">
        <v>48</v>
      </c>
      <c r="B57" s="171" t="s">
        <v>3326</v>
      </c>
      <c r="C57" s="199">
        <v>208.45</v>
      </c>
      <c r="D57" s="160" t="s">
        <v>3327</v>
      </c>
      <c r="E57" s="200" t="s">
        <v>3328</v>
      </c>
      <c r="G57" s="201"/>
      <c r="H57" s="200"/>
    </row>
    <row r="58" spans="1:8" s="160" customFormat="1" x14ac:dyDescent="0.2">
      <c r="A58" s="163">
        <v>49</v>
      </c>
      <c r="B58" s="171" t="s">
        <v>821</v>
      </c>
      <c r="C58" s="199">
        <v>317</v>
      </c>
      <c r="D58" s="160" t="s">
        <v>3329</v>
      </c>
      <c r="E58" s="200" t="s">
        <v>3330</v>
      </c>
      <c r="G58" s="201"/>
      <c r="H58" s="200"/>
    </row>
    <row r="59" spans="1:8" s="160" customFormat="1" x14ac:dyDescent="0.2">
      <c r="A59" s="163">
        <v>50</v>
      </c>
      <c r="B59" s="171" t="s">
        <v>3331</v>
      </c>
      <c r="C59" s="199">
        <v>187.86</v>
      </c>
      <c r="D59" s="160" t="s">
        <v>3332</v>
      </c>
      <c r="E59" s="200" t="s">
        <v>3333</v>
      </c>
      <c r="G59" s="201"/>
      <c r="H59" s="200"/>
    </row>
    <row r="60" spans="1:8" s="160" customFormat="1" x14ac:dyDescent="0.2">
      <c r="A60" s="163">
        <v>51</v>
      </c>
      <c r="B60" s="171" t="s">
        <v>814</v>
      </c>
      <c r="C60" s="199">
        <v>359.79</v>
      </c>
      <c r="D60" s="160" t="s">
        <v>3334</v>
      </c>
      <c r="E60" s="200" t="s">
        <v>3335</v>
      </c>
      <c r="G60" s="201"/>
      <c r="H60" s="200"/>
    </row>
    <row r="61" spans="1:8" s="160" customFormat="1" x14ac:dyDescent="0.2">
      <c r="A61" s="163">
        <v>52</v>
      </c>
      <c r="B61" s="171" t="s">
        <v>776</v>
      </c>
      <c r="C61" s="199">
        <v>494.3</v>
      </c>
      <c r="D61" s="160" t="s">
        <v>3336</v>
      </c>
      <c r="E61" s="200" t="s">
        <v>3337</v>
      </c>
      <c r="G61" s="201"/>
      <c r="H61" s="200"/>
    </row>
    <row r="62" spans="1:8" s="160" customFormat="1" x14ac:dyDescent="0.2">
      <c r="A62" s="163">
        <v>53</v>
      </c>
      <c r="B62" s="171" t="s">
        <v>894</v>
      </c>
      <c r="C62" s="199">
        <v>489.96</v>
      </c>
      <c r="D62" s="160" t="s">
        <v>3338</v>
      </c>
      <c r="E62" s="200" t="s">
        <v>3339</v>
      </c>
      <c r="G62" s="201"/>
      <c r="H62" s="200"/>
    </row>
    <row r="63" spans="1:8" s="160" customFormat="1" x14ac:dyDescent="0.2">
      <c r="A63" s="163">
        <v>54</v>
      </c>
      <c r="B63" s="171" t="s">
        <v>882</v>
      </c>
      <c r="C63" s="199">
        <v>441.76</v>
      </c>
      <c r="D63" s="160" t="s">
        <v>3340</v>
      </c>
      <c r="E63" s="200" t="s">
        <v>3341</v>
      </c>
      <c r="G63" s="201"/>
      <c r="H63" s="200"/>
    </row>
    <row r="64" spans="1:8" s="160" customFormat="1" x14ac:dyDescent="0.2">
      <c r="A64" s="163">
        <v>55</v>
      </c>
      <c r="B64" s="171" t="s">
        <v>878</v>
      </c>
      <c r="C64" s="199">
        <v>874.53</v>
      </c>
      <c r="D64" s="160" t="s">
        <v>3342</v>
      </c>
      <c r="E64" s="200" t="s">
        <v>3343</v>
      </c>
      <c r="G64" s="201"/>
      <c r="H64" s="200"/>
    </row>
    <row r="65" spans="1:8" s="160" customFormat="1" x14ac:dyDescent="0.2">
      <c r="A65" s="163">
        <v>56</v>
      </c>
      <c r="B65" s="171" t="s">
        <v>806</v>
      </c>
      <c r="C65" s="199">
        <v>370.37</v>
      </c>
      <c r="D65" s="160" t="s">
        <v>3344</v>
      </c>
      <c r="E65" s="200" t="s">
        <v>3345</v>
      </c>
      <c r="G65" s="201"/>
      <c r="H65" s="200"/>
    </row>
    <row r="66" spans="1:8" s="160" customFormat="1" x14ac:dyDescent="0.2">
      <c r="A66" s="163">
        <v>57</v>
      </c>
      <c r="B66" s="171" t="s">
        <v>778</v>
      </c>
      <c r="C66" s="199">
        <v>586.95000000000005</v>
      </c>
      <c r="D66" s="160" t="s">
        <v>3346</v>
      </c>
      <c r="E66" s="200" t="s">
        <v>3347</v>
      </c>
      <c r="G66" s="201"/>
      <c r="H66" s="200"/>
    </row>
    <row r="67" spans="1:8" s="160" customFormat="1" x14ac:dyDescent="0.2">
      <c r="A67" s="163">
        <v>58</v>
      </c>
      <c r="B67" s="171" t="s">
        <v>902</v>
      </c>
      <c r="C67" s="199">
        <v>309.75</v>
      </c>
      <c r="D67" s="160" t="s">
        <v>3348</v>
      </c>
      <c r="E67" s="200" t="s">
        <v>3349</v>
      </c>
      <c r="G67" s="201"/>
      <c r="H67" s="200"/>
    </row>
    <row r="68" spans="1:8" s="160" customFormat="1" x14ac:dyDescent="0.2">
      <c r="A68" s="163">
        <v>59</v>
      </c>
      <c r="B68" s="171" t="s">
        <v>3350</v>
      </c>
      <c r="C68" s="199">
        <v>204.14</v>
      </c>
      <c r="D68" s="160" t="s">
        <v>3351</v>
      </c>
      <c r="E68" s="200" t="s">
        <v>3352</v>
      </c>
      <c r="G68" s="201"/>
      <c r="H68" s="200"/>
    </row>
    <row r="69" spans="1:8" s="160" customFormat="1" x14ac:dyDescent="0.2">
      <c r="A69" s="163">
        <v>60</v>
      </c>
      <c r="B69" s="171" t="s">
        <v>784</v>
      </c>
      <c r="C69" s="199">
        <v>708.81</v>
      </c>
      <c r="D69" s="160" t="s">
        <v>3353</v>
      </c>
      <c r="E69" s="200" t="s">
        <v>3354</v>
      </c>
      <c r="G69" s="201"/>
      <c r="H69" s="200"/>
    </row>
    <row r="70" spans="1:8" s="160" customFormat="1" x14ac:dyDescent="0.2">
      <c r="A70" s="163">
        <v>61</v>
      </c>
      <c r="B70" s="171" t="s">
        <v>3355</v>
      </c>
      <c r="C70" s="199">
        <v>354.18</v>
      </c>
      <c r="D70" s="160" t="s">
        <v>3356</v>
      </c>
      <c r="E70" s="200" t="s">
        <v>3357</v>
      </c>
      <c r="G70" s="201"/>
      <c r="H70" s="200"/>
    </row>
    <row r="71" spans="1:8" s="160" customFormat="1" x14ac:dyDescent="0.2">
      <c r="A71" s="163">
        <v>62</v>
      </c>
      <c r="B71" s="171" t="s">
        <v>829</v>
      </c>
      <c r="C71" s="199">
        <v>305.98</v>
      </c>
      <c r="D71" s="160" t="s">
        <v>3358</v>
      </c>
      <c r="E71" s="200" t="s">
        <v>3359</v>
      </c>
      <c r="G71" s="201"/>
      <c r="H71" s="200"/>
    </row>
    <row r="72" spans="1:8" s="160" customFormat="1" x14ac:dyDescent="0.2">
      <c r="A72" s="163">
        <v>63</v>
      </c>
      <c r="B72" s="171" t="s">
        <v>772</v>
      </c>
      <c r="C72" s="199">
        <v>415.53</v>
      </c>
      <c r="D72" s="160" t="s">
        <v>3360</v>
      </c>
      <c r="E72" s="200" t="s">
        <v>3361</v>
      </c>
      <c r="G72" s="201"/>
      <c r="H72" s="200"/>
    </row>
    <row r="73" spans="1:8" s="160" customFormat="1" x14ac:dyDescent="0.2">
      <c r="A73" s="163">
        <v>64</v>
      </c>
      <c r="B73" s="171" t="s">
        <v>764</v>
      </c>
      <c r="C73" s="199">
        <v>356.4</v>
      </c>
      <c r="D73" s="160" t="s">
        <v>3362</v>
      </c>
      <c r="E73" s="200" t="s">
        <v>3363</v>
      </c>
      <c r="G73" s="201"/>
      <c r="H73" s="200"/>
    </row>
    <row r="74" spans="1:8" s="160" customFormat="1" x14ac:dyDescent="0.2">
      <c r="A74" s="163">
        <v>65</v>
      </c>
      <c r="B74" s="171" t="s">
        <v>763</v>
      </c>
      <c r="C74" s="199">
        <v>520.75</v>
      </c>
      <c r="D74" s="160" t="s">
        <v>3364</v>
      </c>
      <c r="E74" s="200" t="s">
        <v>3365</v>
      </c>
      <c r="G74" s="201"/>
      <c r="H74" s="200"/>
    </row>
    <row r="75" spans="1:8" s="160" customFormat="1" x14ac:dyDescent="0.2">
      <c r="A75" s="163">
        <v>66</v>
      </c>
      <c r="B75" s="171" t="s">
        <v>771</v>
      </c>
      <c r="C75" s="199">
        <v>551.94000000000005</v>
      </c>
      <c r="D75" s="160" t="s">
        <v>3366</v>
      </c>
      <c r="E75" s="200" t="s">
        <v>3367</v>
      </c>
      <c r="G75" s="201"/>
      <c r="H75" s="200"/>
    </row>
    <row r="76" spans="1:8" s="160" customFormat="1" x14ac:dyDescent="0.2">
      <c r="A76" s="163">
        <v>67</v>
      </c>
      <c r="B76" s="171" t="s">
        <v>781</v>
      </c>
      <c r="C76" s="199">
        <v>305.3</v>
      </c>
      <c r="D76" s="160" t="s">
        <v>3368</v>
      </c>
      <c r="E76" s="200" t="s">
        <v>3369</v>
      </c>
      <c r="G76" s="201"/>
      <c r="H76" s="200"/>
    </row>
    <row r="77" spans="1:8" s="160" customFormat="1" x14ac:dyDescent="0.2">
      <c r="A77" s="163">
        <v>68</v>
      </c>
      <c r="B77" s="171" t="s">
        <v>774</v>
      </c>
      <c r="C77" s="199">
        <v>654.48</v>
      </c>
      <c r="D77" s="160" t="s">
        <v>3370</v>
      </c>
      <c r="E77" s="200" t="s">
        <v>3371</v>
      </c>
      <c r="G77" s="201"/>
      <c r="H77" s="200"/>
    </row>
    <row r="78" spans="1:8" s="160" customFormat="1" x14ac:dyDescent="0.2">
      <c r="A78" s="163">
        <v>69</v>
      </c>
      <c r="B78" s="171" t="s">
        <v>818</v>
      </c>
      <c r="C78" s="199">
        <v>299.20999999999998</v>
      </c>
      <c r="D78" s="160" t="s">
        <v>3372</v>
      </c>
      <c r="E78" s="200" t="s">
        <v>3373</v>
      </c>
      <c r="G78" s="201"/>
      <c r="H78" s="200"/>
    </row>
    <row r="79" spans="1:8" s="160" customFormat="1" x14ac:dyDescent="0.2">
      <c r="A79" s="163">
        <v>70</v>
      </c>
      <c r="B79" s="171" t="s">
        <v>815</v>
      </c>
      <c r="C79" s="199">
        <v>210.84</v>
      </c>
      <c r="D79" s="160" t="s">
        <v>3374</v>
      </c>
      <c r="E79" s="200" t="s">
        <v>3375</v>
      </c>
      <c r="G79" s="201"/>
      <c r="H79" s="200"/>
    </row>
    <row r="80" spans="1:8" s="160" customFormat="1" x14ac:dyDescent="0.2">
      <c r="A80" s="163">
        <v>71</v>
      </c>
      <c r="B80" s="171" t="s">
        <v>766</v>
      </c>
      <c r="C80" s="199">
        <v>687.09</v>
      </c>
      <c r="D80" s="160" t="s">
        <v>3376</v>
      </c>
      <c r="E80" s="200" t="s">
        <v>3377</v>
      </c>
      <c r="G80" s="201"/>
      <c r="H80" s="200"/>
    </row>
    <row r="81" spans="1:8" s="160" customFormat="1" x14ac:dyDescent="0.2">
      <c r="A81" s="163">
        <v>72</v>
      </c>
      <c r="B81" s="171" t="s">
        <v>769</v>
      </c>
      <c r="C81" s="199">
        <v>481.76</v>
      </c>
      <c r="D81" s="160" t="s">
        <v>3378</v>
      </c>
      <c r="E81" s="200" t="s">
        <v>3379</v>
      </c>
      <c r="G81" s="201"/>
      <c r="H81" s="200"/>
    </row>
    <row r="82" spans="1:8" s="160" customFormat="1" x14ac:dyDescent="0.2">
      <c r="A82" s="163">
        <v>73</v>
      </c>
      <c r="B82" s="171" t="s">
        <v>831</v>
      </c>
      <c r="C82" s="199">
        <v>440.27</v>
      </c>
      <c r="D82" s="160" t="s">
        <v>3380</v>
      </c>
      <c r="E82" s="200" t="s">
        <v>3381</v>
      </c>
      <c r="G82" s="201"/>
      <c r="H82" s="200"/>
    </row>
    <row r="83" spans="1:8" s="160" customFormat="1" x14ac:dyDescent="0.2">
      <c r="A83" s="163">
        <v>74</v>
      </c>
      <c r="B83" s="171" t="s">
        <v>830</v>
      </c>
      <c r="C83" s="199">
        <v>192.13</v>
      </c>
      <c r="D83" s="160" t="s">
        <v>3382</v>
      </c>
      <c r="E83" s="200" t="s">
        <v>3383</v>
      </c>
      <c r="G83" s="201"/>
      <c r="H83" s="200"/>
    </row>
    <row r="84" spans="1:8" s="160" customFormat="1" x14ac:dyDescent="0.2">
      <c r="A84" s="163">
        <v>75</v>
      </c>
      <c r="B84" s="171" t="s">
        <v>822</v>
      </c>
      <c r="C84" s="199">
        <v>281.73</v>
      </c>
      <c r="D84" s="160" t="s">
        <v>3384</v>
      </c>
      <c r="E84" s="200" t="s">
        <v>3385</v>
      </c>
      <c r="G84" s="201"/>
      <c r="H84" s="200"/>
    </row>
  </sheetData>
  <mergeCells count="5">
    <mergeCell ref="B1:C1"/>
    <mergeCell ref="B2:C2"/>
    <mergeCell ref="B3:C3"/>
    <mergeCell ref="B4:C4"/>
    <mergeCell ref="B5:C5"/>
  </mergeCells>
  <pageMargins left="0.7" right="0.7" top="0.75" bottom="0.75" header="0.3" footer="0.3"/>
  <pageSetup paperSize="9" scale="72" fitToHeight="0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377"/>
  <sheetViews>
    <sheetView workbookViewId="0">
      <pane ySplit="8" topLeftCell="A370" activePane="bottomLeft" state="frozen"/>
      <selection activeCell="H246" sqref="H246"/>
      <selection pane="bottomLeft" sqref="A1:E377"/>
    </sheetView>
  </sheetViews>
  <sheetFormatPr defaultColWidth="9.140625" defaultRowHeight="15" x14ac:dyDescent="0.25"/>
  <cols>
    <col min="1" max="1" width="10" style="11" customWidth="1"/>
    <col min="2" max="2" width="61.28515625" style="12" customWidth="1"/>
    <col min="3" max="3" width="16.28515625" style="16" customWidth="1"/>
    <col min="4" max="4" width="16" style="30" customWidth="1"/>
    <col min="5" max="5" width="19.28515625" style="17" customWidth="1"/>
    <col min="6" max="6" width="16.140625" style="16" customWidth="1"/>
    <col min="7" max="16384" width="9.140625" style="16"/>
  </cols>
  <sheetData>
    <row r="1" spans="1:30" s="3" customFormat="1" ht="17.25" x14ac:dyDescent="0.25">
      <c r="A1" s="1"/>
      <c r="B1" s="1"/>
      <c r="C1" s="2"/>
      <c r="E1" s="2" t="s">
        <v>920</v>
      </c>
      <c r="F1" s="4"/>
      <c r="G1" s="1"/>
      <c r="I1" s="5"/>
      <c r="J1" s="5"/>
      <c r="K1" s="5"/>
      <c r="L1" s="5"/>
      <c r="M1" s="5"/>
      <c r="N1" s="5"/>
      <c r="O1" s="5"/>
    </row>
    <row r="2" spans="1:30" s="3" customFormat="1" ht="38.25" x14ac:dyDescent="0.25">
      <c r="A2" s="1"/>
      <c r="B2" s="1"/>
      <c r="C2" s="6"/>
      <c r="E2" s="7" t="s">
        <v>747</v>
      </c>
      <c r="F2" s="4"/>
      <c r="G2" s="1"/>
      <c r="I2" s="5"/>
      <c r="J2" s="5"/>
      <c r="K2" s="5"/>
      <c r="L2" s="5"/>
      <c r="M2" s="5"/>
      <c r="N2" s="5"/>
      <c r="O2" s="5"/>
    </row>
    <row r="3" spans="1:30" s="8" customFormat="1" x14ac:dyDescent="0.25">
      <c r="B3" s="9"/>
      <c r="E3" s="2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ht="19.5" customHeight="1" x14ac:dyDescent="0.25">
      <c r="C4" s="13"/>
      <c r="D4" s="14"/>
      <c r="E4" s="15" t="s">
        <v>0</v>
      </c>
    </row>
    <row r="5" spans="1:30" ht="32.25" customHeight="1" x14ac:dyDescent="0.25">
      <c r="C5" s="13"/>
      <c r="D5" s="220" t="s">
        <v>1</v>
      </c>
      <c r="E5" s="220"/>
    </row>
    <row r="7" spans="1:30" ht="52.5" customHeight="1" x14ac:dyDescent="0.25">
      <c r="B7" s="221" t="s">
        <v>2</v>
      </c>
      <c r="C7" s="221"/>
      <c r="D7" s="222"/>
    </row>
    <row r="8" spans="1:30" s="20" customFormat="1" ht="90" x14ac:dyDescent="0.25">
      <c r="A8" s="18" t="s">
        <v>3</v>
      </c>
      <c r="B8" s="18" t="s">
        <v>4</v>
      </c>
      <c r="C8" s="18" t="s">
        <v>5</v>
      </c>
      <c r="D8" s="19" t="s">
        <v>6</v>
      </c>
      <c r="E8" s="18" t="s">
        <v>7</v>
      </c>
    </row>
    <row r="9" spans="1:30" ht="30" x14ac:dyDescent="0.25">
      <c r="A9" s="21" t="s">
        <v>8</v>
      </c>
      <c r="B9" s="22" t="s">
        <v>9</v>
      </c>
      <c r="C9" s="21">
        <v>0.5</v>
      </c>
      <c r="D9" s="23">
        <v>1</v>
      </c>
      <c r="E9" s="23" t="s">
        <v>10</v>
      </c>
    </row>
    <row r="10" spans="1:30" x14ac:dyDescent="0.25">
      <c r="A10" s="21" t="s">
        <v>11</v>
      </c>
      <c r="B10" s="22" t="s">
        <v>12</v>
      </c>
      <c r="C10" s="21">
        <v>0.93</v>
      </c>
      <c r="D10" s="23">
        <v>1</v>
      </c>
      <c r="E10" s="23"/>
    </row>
    <row r="11" spans="1:30" x14ac:dyDescent="0.25">
      <c r="A11" s="21" t="s">
        <v>13</v>
      </c>
      <c r="B11" s="22" t="s">
        <v>14</v>
      </c>
      <c r="C11" s="21">
        <v>0.28000000000000003</v>
      </c>
      <c r="D11" s="23">
        <v>1.2</v>
      </c>
      <c r="E11" s="23" t="s">
        <v>10</v>
      </c>
    </row>
    <row r="12" spans="1:30" x14ac:dyDescent="0.25">
      <c r="A12" s="21" t="s">
        <v>15</v>
      </c>
      <c r="B12" s="22" t="s">
        <v>16</v>
      </c>
      <c r="C12" s="21">
        <v>0.98</v>
      </c>
      <c r="D12" s="23">
        <v>1.2</v>
      </c>
      <c r="E12" s="23"/>
    </row>
    <row r="13" spans="1:30" x14ac:dyDescent="0.25">
      <c r="A13" s="21" t="s">
        <v>17</v>
      </c>
      <c r="B13" s="22" t="s">
        <v>18</v>
      </c>
      <c r="C13" s="21">
        <v>1.01</v>
      </c>
      <c r="D13" s="23">
        <v>1</v>
      </c>
      <c r="E13" s="23"/>
    </row>
    <row r="14" spans="1:30" x14ac:dyDescent="0.25">
      <c r="A14" s="21" t="s">
        <v>19</v>
      </c>
      <c r="B14" s="22" t="s">
        <v>20</v>
      </c>
      <c r="C14" s="21">
        <v>0.74</v>
      </c>
      <c r="D14" s="23">
        <v>1</v>
      </c>
      <c r="E14" s="23"/>
    </row>
    <row r="15" spans="1:30" x14ac:dyDescent="0.25">
      <c r="A15" s="21" t="s">
        <v>21</v>
      </c>
      <c r="B15" s="22" t="s">
        <v>22</v>
      </c>
      <c r="C15" s="21">
        <v>3.21</v>
      </c>
      <c r="D15" s="23">
        <v>1</v>
      </c>
      <c r="E15" s="23" t="s">
        <v>10</v>
      </c>
    </row>
    <row r="16" spans="1:30" x14ac:dyDescent="0.25">
      <c r="A16" s="21" t="s">
        <v>23</v>
      </c>
      <c r="B16" s="22" t="s">
        <v>24</v>
      </c>
      <c r="C16" s="21">
        <v>0.71</v>
      </c>
      <c r="D16" s="23">
        <v>1</v>
      </c>
      <c r="E16" s="23"/>
    </row>
    <row r="17" spans="1:5" ht="45" x14ac:dyDescent="0.25">
      <c r="A17" s="21" t="s">
        <v>25</v>
      </c>
      <c r="B17" s="22" t="s">
        <v>26</v>
      </c>
      <c r="C17" s="21">
        <v>0.89</v>
      </c>
      <c r="D17" s="23">
        <v>1</v>
      </c>
      <c r="E17" s="23"/>
    </row>
    <row r="18" spans="1:5" ht="30" x14ac:dyDescent="0.25">
      <c r="A18" s="21" t="s">
        <v>27</v>
      </c>
      <c r="B18" s="22" t="s">
        <v>28</v>
      </c>
      <c r="C18" s="21">
        <v>0.46</v>
      </c>
      <c r="D18" s="23">
        <v>1</v>
      </c>
      <c r="E18" s="23"/>
    </row>
    <row r="19" spans="1:5" x14ac:dyDescent="0.25">
      <c r="A19" s="21" t="s">
        <v>29</v>
      </c>
      <c r="B19" s="22" t="s">
        <v>30</v>
      </c>
      <c r="C19" s="21">
        <v>0.39</v>
      </c>
      <c r="D19" s="23">
        <v>1</v>
      </c>
      <c r="E19" s="23"/>
    </row>
    <row r="20" spans="1:5" x14ac:dyDescent="0.25">
      <c r="A20" s="21" t="s">
        <v>31</v>
      </c>
      <c r="B20" s="22" t="s">
        <v>32</v>
      </c>
      <c r="C20" s="21">
        <v>0.57999999999999996</v>
      </c>
      <c r="D20" s="23">
        <v>1</v>
      </c>
      <c r="E20" s="23"/>
    </row>
    <row r="21" spans="1:5" x14ac:dyDescent="0.25">
      <c r="A21" s="21" t="s">
        <v>33</v>
      </c>
      <c r="B21" s="22" t="s">
        <v>34</v>
      </c>
      <c r="C21" s="21">
        <v>1.17</v>
      </c>
      <c r="D21" s="23">
        <v>1.2</v>
      </c>
      <c r="E21" s="23" t="s">
        <v>10</v>
      </c>
    </row>
    <row r="22" spans="1:5" x14ac:dyDescent="0.25">
      <c r="A22" s="21" t="s">
        <v>35</v>
      </c>
      <c r="B22" s="22" t="s">
        <v>36</v>
      </c>
      <c r="C22" s="21">
        <v>2.2000000000000002</v>
      </c>
      <c r="D22" s="23">
        <v>1</v>
      </c>
      <c r="E22" s="23"/>
    </row>
    <row r="23" spans="1:5" x14ac:dyDescent="0.25">
      <c r="A23" s="21" t="s">
        <v>37</v>
      </c>
      <c r="B23" s="22" t="s">
        <v>38</v>
      </c>
      <c r="C23" s="21">
        <v>4.5199999999999996</v>
      </c>
      <c r="D23" s="23">
        <v>1</v>
      </c>
      <c r="E23" s="23"/>
    </row>
    <row r="24" spans="1:5" x14ac:dyDescent="0.25">
      <c r="A24" s="21" t="s">
        <v>39</v>
      </c>
      <c r="B24" s="22" t="s">
        <v>40</v>
      </c>
      <c r="C24" s="21">
        <v>0.27</v>
      </c>
      <c r="D24" s="23">
        <v>1.2</v>
      </c>
      <c r="E24" s="23" t="s">
        <v>10</v>
      </c>
    </row>
    <row r="25" spans="1:5" x14ac:dyDescent="0.25">
      <c r="A25" s="21" t="s">
        <v>41</v>
      </c>
      <c r="B25" s="22" t="s">
        <v>42</v>
      </c>
      <c r="C25" s="21">
        <v>0.89</v>
      </c>
      <c r="D25" s="23">
        <v>1</v>
      </c>
      <c r="E25" s="23" t="s">
        <v>10</v>
      </c>
    </row>
    <row r="26" spans="1:5" x14ac:dyDescent="0.25">
      <c r="A26" s="21" t="s">
        <v>43</v>
      </c>
      <c r="B26" s="22" t="s">
        <v>44</v>
      </c>
      <c r="C26" s="21">
        <v>2.0099999999999998</v>
      </c>
      <c r="D26" s="23">
        <v>1</v>
      </c>
      <c r="E26" s="23"/>
    </row>
    <row r="27" spans="1:5" x14ac:dyDescent="0.25">
      <c r="A27" s="21" t="s">
        <v>45</v>
      </c>
      <c r="B27" s="22" t="s">
        <v>46</v>
      </c>
      <c r="C27" s="21">
        <v>0.86</v>
      </c>
      <c r="D27" s="23">
        <v>1</v>
      </c>
      <c r="E27" s="23"/>
    </row>
    <row r="28" spans="1:5" x14ac:dyDescent="0.25">
      <c r="A28" s="21" t="s">
        <v>47</v>
      </c>
      <c r="B28" s="22" t="s">
        <v>48</v>
      </c>
      <c r="C28" s="21">
        <v>1.21</v>
      </c>
      <c r="D28" s="23">
        <v>1</v>
      </c>
      <c r="E28" s="23"/>
    </row>
    <row r="29" spans="1:5" x14ac:dyDescent="0.25">
      <c r="A29" s="21" t="s">
        <v>49</v>
      </c>
      <c r="B29" s="22" t="s">
        <v>50</v>
      </c>
      <c r="C29" s="21">
        <v>0.87</v>
      </c>
      <c r="D29" s="23">
        <v>1</v>
      </c>
      <c r="E29" s="23"/>
    </row>
    <row r="30" spans="1:5" x14ac:dyDescent="0.25">
      <c r="A30" s="21" t="s">
        <v>51</v>
      </c>
      <c r="B30" s="22" t="s">
        <v>52</v>
      </c>
      <c r="C30" s="21">
        <v>4.1900000000000004</v>
      </c>
      <c r="D30" s="23">
        <v>1</v>
      </c>
      <c r="E30" s="23"/>
    </row>
    <row r="31" spans="1:5" x14ac:dyDescent="0.25">
      <c r="A31" s="21" t="s">
        <v>53</v>
      </c>
      <c r="B31" s="22" t="s">
        <v>54</v>
      </c>
      <c r="C31" s="21">
        <v>0.94</v>
      </c>
      <c r="D31" s="23">
        <v>1</v>
      </c>
      <c r="E31" s="23"/>
    </row>
    <row r="32" spans="1:5" x14ac:dyDescent="0.25">
      <c r="A32" s="21" t="s">
        <v>55</v>
      </c>
      <c r="B32" s="22" t="s">
        <v>56</v>
      </c>
      <c r="C32" s="21">
        <v>5.32</v>
      </c>
      <c r="D32" s="23">
        <v>1</v>
      </c>
      <c r="E32" s="23"/>
    </row>
    <row r="33" spans="1:5" x14ac:dyDescent="0.25">
      <c r="A33" s="21" t="s">
        <v>57</v>
      </c>
      <c r="B33" s="22" t="s">
        <v>58</v>
      </c>
      <c r="C33" s="21">
        <v>4.5</v>
      </c>
      <c r="D33" s="23">
        <v>1</v>
      </c>
      <c r="E33" s="23"/>
    </row>
    <row r="34" spans="1:5" x14ac:dyDescent="0.25">
      <c r="A34" s="21" t="s">
        <v>59</v>
      </c>
      <c r="B34" s="22" t="s">
        <v>60</v>
      </c>
      <c r="C34" s="21">
        <v>1.0900000000000001</v>
      </c>
      <c r="D34" s="23">
        <v>1</v>
      </c>
      <c r="E34" s="23"/>
    </row>
    <row r="35" spans="1:5" x14ac:dyDescent="0.25">
      <c r="A35" s="21" t="s">
        <v>61</v>
      </c>
      <c r="B35" s="22" t="s">
        <v>62</v>
      </c>
      <c r="C35" s="21">
        <v>4.51</v>
      </c>
      <c r="D35" s="23">
        <v>1</v>
      </c>
      <c r="E35" s="23"/>
    </row>
    <row r="36" spans="1:5" ht="30" x14ac:dyDescent="0.25">
      <c r="A36" s="21" t="s">
        <v>63</v>
      </c>
      <c r="B36" s="22" t="s">
        <v>64</v>
      </c>
      <c r="C36" s="21">
        <v>2.0499999999999998</v>
      </c>
      <c r="D36" s="23">
        <v>1</v>
      </c>
      <c r="E36" s="23"/>
    </row>
    <row r="37" spans="1:5" x14ac:dyDescent="0.25">
      <c r="A37" s="21" t="s">
        <v>65</v>
      </c>
      <c r="B37" s="22" t="s">
        <v>66</v>
      </c>
      <c r="C37" s="21">
        <v>1.72</v>
      </c>
      <c r="D37" s="23">
        <v>0.8</v>
      </c>
      <c r="E37" s="23"/>
    </row>
    <row r="38" spans="1:5" x14ac:dyDescent="0.25">
      <c r="A38" s="21" t="s">
        <v>67</v>
      </c>
      <c r="B38" s="22" t="s">
        <v>68</v>
      </c>
      <c r="C38" s="21">
        <v>0.74</v>
      </c>
      <c r="D38" s="23">
        <v>1</v>
      </c>
      <c r="E38" s="23"/>
    </row>
    <row r="39" spans="1:5" x14ac:dyDescent="0.25">
      <c r="A39" s="21" t="s">
        <v>69</v>
      </c>
      <c r="B39" s="22" t="s">
        <v>70</v>
      </c>
      <c r="C39" s="21">
        <v>0.36</v>
      </c>
      <c r="D39" s="23">
        <v>1</v>
      </c>
      <c r="E39" s="23" t="s">
        <v>10</v>
      </c>
    </row>
    <row r="40" spans="1:5" x14ac:dyDescent="0.25">
      <c r="A40" s="21" t="s">
        <v>71</v>
      </c>
      <c r="B40" s="22" t="s">
        <v>72</v>
      </c>
      <c r="C40" s="21">
        <v>1.84</v>
      </c>
      <c r="D40" s="23">
        <v>1</v>
      </c>
      <c r="E40" s="23"/>
    </row>
    <row r="41" spans="1:5" ht="45" x14ac:dyDescent="0.25">
      <c r="A41" s="21" t="s">
        <v>73</v>
      </c>
      <c r="B41" s="22" t="s">
        <v>74</v>
      </c>
      <c r="C41" s="21">
        <v>4.37</v>
      </c>
      <c r="D41" s="23">
        <v>1</v>
      </c>
      <c r="E41" s="23"/>
    </row>
    <row r="42" spans="1:5" x14ac:dyDescent="0.25">
      <c r="A42" s="21" t="s">
        <v>75</v>
      </c>
      <c r="B42" s="22" t="s">
        <v>76</v>
      </c>
      <c r="C42" s="21">
        <v>7.82</v>
      </c>
      <c r="D42" s="23">
        <v>1</v>
      </c>
      <c r="E42" s="23"/>
    </row>
    <row r="43" spans="1:5" ht="30" x14ac:dyDescent="0.25">
      <c r="A43" s="21" t="s">
        <v>77</v>
      </c>
      <c r="B43" s="22" t="s">
        <v>78</v>
      </c>
      <c r="C43" s="21">
        <v>5.68</v>
      </c>
      <c r="D43" s="23">
        <v>1</v>
      </c>
      <c r="E43" s="23"/>
    </row>
    <row r="44" spans="1:5" x14ac:dyDescent="0.25">
      <c r="A44" s="21" t="s">
        <v>79</v>
      </c>
      <c r="B44" s="22" t="s">
        <v>80</v>
      </c>
      <c r="C44" s="21">
        <v>0.97</v>
      </c>
      <c r="D44" s="23">
        <v>1</v>
      </c>
      <c r="E44" s="23"/>
    </row>
    <row r="45" spans="1:5" x14ac:dyDescent="0.25">
      <c r="A45" s="21" t="s">
        <v>81</v>
      </c>
      <c r="B45" s="22" t="s">
        <v>82</v>
      </c>
      <c r="C45" s="21">
        <v>1.1100000000000001</v>
      </c>
      <c r="D45" s="23">
        <v>1</v>
      </c>
      <c r="E45" s="23"/>
    </row>
    <row r="46" spans="1:5" x14ac:dyDescent="0.25">
      <c r="A46" s="21" t="s">
        <v>83</v>
      </c>
      <c r="B46" s="22" t="s">
        <v>84</v>
      </c>
      <c r="C46" s="21">
        <v>1.97</v>
      </c>
      <c r="D46" s="23">
        <v>1</v>
      </c>
      <c r="E46" s="23" t="s">
        <v>10</v>
      </c>
    </row>
    <row r="47" spans="1:5" x14ac:dyDescent="0.25">
      <c r="A47" s="21" t="s">
        <v>85</v>
      </c>
      <c r="B47" s="22" t="s">
        <v>86</v>
      </c>
      <c r="C47" s="21">
        <v>2.78</v>
      </c>
      <c r="D47" s="23">
        <v>1</v>
      </c>
      <c r="E47" s="23" t="s">
        <v>10</v>
      </c>
    </row>
    <row r="48" spans="1:5" ht="30" x14ac:dyDescent="0.25">
      <c r="A48" s="21" t="s">
        <v>87</v>
      </c>
      <c r="B48" s="22" t="s">
        <v>88</v>
      </c>
      <c r="C48" s="21">
        <v>1.1499999999999999</v>
      </c>
      <c r="D48" s="23">
        <v>1</v>
      </c>
      <c r="E48" s="23"/>
    </row>
    <row r="49" spans="1:5" ht="30" x14ac:dyDescent="0.25">
      <c r="A49" s="21" t="s">
        <v>89</v>
      </c>
      <c r="B49" s="22" t="s">
        <v>90</v>
      </c>
      <c r="C49" s="21">
        <v>1.22</v>
      </c>
      <c r="D49" s="23">
        <v>1</v>
      </c>
      <c r="E49" s="23"/>
    </row>
    <row r="50" spans="1:5" ht="30" x14ac:dyDescent="0.25">
      <c r="A50" s="21" t="s">
        <v>91</v>
      </c>
      <c r="B50" s="22" t="s">
        <v>92</v>
      </c>
      <c r="C50" s="21">
        <v>1.78</v>
      </c>
      <c r="D50" s="23">
        <v>1</v>
      </c>
      <c r="E50" s="23"/>
    </row>
    <row r="51" spans="1:5" ht="30" x14ac:dyDescent="0.25">
      <c r="A51" s="21" t="s">
        <v>93</v>
      </c>
      <c r="B51" s="22" t="s">
        <v>94</v>
      </c>
      <c r="C51" s="21">
        <v>2.23</v>
      </c>
      <c r="D51" s="23">
        <v>1</v>
      </c>
      <c r="E51" s="23" t="s">
        <v>10</v>
      </c>
    </row>
    <row r="52" spans="1:5" ht="30" x14ac:dyDescent="0.25">
      <c r="A52" s="21" t="s">
        <v>95</v>
      </c>
      <c r="B52" s="22" t="s">
        <v>96</v>
      </c>
      <c r="C52" s="21">
        <v>2.36</v>
      </c>
      <c r="D52" s="23">
        <v>1</v>
      </c>
      <c r="E52" s="23" t="s">
        <v>10</v>
      </c>
    </row>
    <row r="53" spans="1:5" ht="30" x14ac:dyDescent="0.25">
      <c r="A53" s="21" t="s">
        <v>97</v>
      </c>
      <c r="B53" s="22" t="s">
        <v>98</v>
      </c>
      <c r="C53" s="21">
        <v>4.28</v>
      </c>
      <c r="D53" s="23">
        <v>1</v>
      </c>
      <c r="E53" s="23" t="s">
        <v>10</v>
      </c>
    </row>
    <row r="54" spans="1:5" x14ac:dyDescent="0.25">
      <c r="A54" s="21" t="s">
        <v>99</v>
      </c>
      <c r="B54" s="22" t="s">
        <v>100</v>
      </c>
      <c r="C54" s="21">
        <v>2.95</v>
      </c>
      <c r="D54" s="23">
        <v>1</v>
      </c>
      <c r="E54" s="23"/>
    </row>
    <row r="55" spans="1:5" x14ac:dyDescent="0.25">
      <c r="A55" s="21" t="s">
        <v>101</v>
      </c>
      <c r="B55" s="22" t="s">
        <v>102</v>
      </c>
      <c r="C55" s="21">
        <v>5.33</v>
      </c>
      <c r="D55" s="23">
        <v>1</v>
      </c>
      <c r="E55" s="23"/>
    </row>
    <row r="56" spans="1:5" x14ac:dyDescent="0.25">
      <c r="A56" s="21" t="s">
        <v>103</v>
      </c>
      <c r="B56" s="22" t="s">
        <v>104</v>
      </c>
      <c r="C56" s="21">
        <v>0.77</v>
      </c>
      <c r="D56" s="23">
        <v>1</v>
      </c>
      <c r="E56" s="23" t="s">
        <v>10</v>
      </c>
    </row>
    <row r="57" spans="1:5" x14ac:dyDescent="0.25">
      <c r="A57" s="21" t="s">
        <v>105</v>
      </c>
      <c r="B57" s="22" t="s">
        <v>106</v>
      </c>
      <c r="C57" s="21">
        <v>0.97</v>
      </c>
      <c r="D57" s="23">
        <v>1</v>
      </c>
      <c r="E57" s="23"/>
    </row>
    <row r="58" spans="1:5" x14ac:dyDescent="0.25">
      <c r="A58" s="21" t="s">
        <v>107</v>
      </c>
      <c r="B58" s="22" t="s">
        <v>108</v>
      </c>
      <c r="C58" s="21">
        <v>0.88</v>
      </c>
      <c r="D58" s="23">
        <v>1</v>
      </c>
      <c r="E58" s="23" t="s">
        <v>10</v>
      </c>
    </row>
    <row r="59" spans="1:5" x14ac:dyDescent="0.25">
      <c r="A59" s="21" t="s">
        <v>109</v>
      </c>
      <c r="B59" s="22" t="s">
        <v>110</v>
      </c>
      <c r="C59" s="21">
        <v>1.05</v>
      </c>
      <c r="D59" s="23">
        <v>1</v>
      </c>
      <c r="E59" s="23"/>
    </row>
    <row r="60" spans="1:5" x14ac:dyDescent="0.25">
      <c r="A60" s="21" t="s">
        <v>111</v>
      </c>
      <c r="B60" s="22" t="s">
        <v>112</v>
      </c>
      <c r="C60" s="21">
        <v>1.25</v>
      </c>
      <c r="D60" s="23">
        <v>1</v>
      </c>
      <c r="E60" s="23"/>
    </row>
    <row r="61" spans="1:5" x14ac:dyDescent="0.25">
      <c r="A61" s="21" t="s">
        <v>113</v>
      </c>
      <c r="B61" s="22" t="s">
        <v>114</v>
      </c>
      <c r="C61" s="21">
        <v>1.51</v>
      </c>
      <c r="D61" s="23">
        <v>1</v>
      </c>
      <c r="E61" s="23"/>
    </row>
    <row r="62" spans="1:5" x14ac:dyDescent="0.25">
      <c r="A62" s="21" t="s">
        <v>115</v>
      </c>
      <c r="B62" s="22" t="s">
        <v>116</v>
      </c>
      <c r="C62" s="21">
        <v>2.2599999999999998</v>
      </c>
      <c r="D62" s="23">
        <v>0.8</v>
      </c>
      <c r="E62" s="23"/>
    </row>
    <row r="63" spans="1:5" x14ac:dyDescent="0.25">
      <c r="A63" s="21" t="s">
        <v>117</v>
      </c>
      <c r="B63" s="22" t="s">
        <v>118</v>
      </c>
      <c r="C63" s="21">
        <v>1.38</v>
      </c>
      <c r="D63" s="23">
        <v>1</v>
      </c>
      <c r="E63" s="23"/>
    </row>
    <row r="64" spans="1:5" x14ac:dyDescent="0.25">
      <c r="A64" s="21" t="s">
        <v>119</v>
      </c>
      <c r="B64" s="22" t="s">
        <v>120</v>
      </c>
      <c r="C64" s="21">
        <v>2.82</v>
      </c>
      <c r="D64" s="23">
        <v>1</v>
      </c>
      <c r="E64" s="23"/>
    </row>
    <row r="65" spans="1:5" x14ac:dyDescent="0.25">
      <c r="A65" s="21" t="s">
        <v>121</v>
      </c>
      <c r="B65" s="22" t="s">
        <v>122</v>
      </c>
      <c r="C65" s="21">
        <v>0.57999999999999996</v>
      </c>
      <c r="D65" s="23">
        <v>1</v>
      </c>
      <c r="E65" s="23"/>
    </row>
    <row r="66" spans="1:5" x14ac:dyDescent="0.25">
      <c r="A66" s="21" t="s">
        <v>123</v>
      </c>
      <c r="B66" s="22" t="s">
        <v>124</v>
      </c>
      <c r="C66" s="21">
        <v>0.62</v>
      </c>
      <c r="D66" s="23">
        <v>0.8</v>
      </c>
      <c r="E66" s="23"/>
    </row>
    <row r="67" spans="1:5" x14ac:dyDescent="0.25">
      <c r="A67" s="21" t="s">
        <v>125</v>
      </c>
      <c r="B67" s="22" t="s">
        <v>126</v>
      </c>
      <c r="C67" s="21">
        <v>1.4</v>
      </c>
      <c r="D67" s="23">
        <v>1</v>
      </c>
      <c r="E67" s="23"/>
    </row>
    <row r="68" spans="1:5" x14ac:dyDescent="0.25">
      <c r="A68" s="21" t="s">
        <v>127</v>
      </c>
      <c r="B68" s="22" t="s">
        <v>128</v>
      </c>
      <c r="C68" s="21">
        <v>1.27</v>
      </c>
      <c r="D68" s="23">
        <v>1</v>
      </c>
      <c r="E68" s="23"/>
    </row>
    <row r="69" spans="1:5" x14ac:dyDescent="0.25">
      <c r="A69" s="21" t="s">
        <v>129</v>
      </c>
      <c r="B69" s="22" t="s">
        <v>130</v>
      </c>
      <c r="C69" s="21">
        <v>3.12</v>
      </c>
      <c r="D69" s="23">
        <v>1</v>
      </c>
      <c r="E69" s="23"/>
    </row>
    <row r="70" spans="1:5" x14ac:dyDescent="0.25">
      <c r="A70" s="21" t="s">
        <v>131</v>
      </c>
      <c r="B70" s="22" t="s">
        <v>132</v>
      </c>
      <c r="C70" s="21">
        <v>4.51</v>
      </c>
      <c r="D70" s="23">
        <v>1</v>
      </c>
      <c r="E70" s="23"/>
    </row>
    <row r="71" spans="1:5" x14ac:dyDescent="0.25">
      <c r="A71" s="21" t="s">
        <v>133</v>
      </c>
      <c r="B71" s="22" t="s">
        <v>134</v>
      </c>
      <c r="C71" s="21">
        <v>7.2</v>
      </c>
      <c r="D71" s="23">
        <v>1</v>
      </c>
      <c r="E71" s="23"/>
    </row>
    <row r="72" spans="1:5" ht="30" x14ac:dyDescent="0.25">
      <c r="A72" s="21" t="s">
        <v>135</v>
      </c>
      <c r="B72" s="22" t="s">
        <v>136</v>
      </c>
      <c r="C72" s="21">
        <v>1.2</v>
      </c>
      <c r="D72" s="23">
        <v>1</v>
      </c>
      <c r="E72" s="23"/>
    </row>
    <row r="73" spans="1:5" x14ac:dyDescent="0.25">
      <c r="A73" s="21" t="s">
        <v>137</v>
      </c>
      <c r="B73" s="22" t="s">
        <v>138</v>
      </c>
      <c r="C73" s="24">
        <v>0.94</v>
      </c>
      <c r="D73" s="25">
        <v>1</v>
      </c>
      <c r="E73" s="23"/>
    </row>
    <row r="74" spans="1:5" ht="30" x14ac:dyDescent="0.25">
      <c r="A74" s="21" t="s">
        <v>139</v>
      </c>
      <c r="B74" s="22" t="s">
        <v>140</v>
      </c>
      <c r="C74" s="21">
        <v>1.2</v>
      </c>
      <c r="D74" s="23">
        <v>1</v>
      </c>
      <c r="E74" s="23"/>
    </row>
    <row r="75" spans="1:5" x14ac:dyDescent="0.25">
      <c r="A75" s="21" t="s">
        <v>141</v>
      </c>
      <c r="B75" s="22" t="s">
        <v>142</v>
      </c>
      <c r="C75" s="21">
        <v>0.97</v>
      </c>
      <c r="D75" s="23">
        <v>1</v>
      </c>
      <c r="E75" s="23"/>
    </row>
    <row r="76" spans="1:5" ht="30" x14ac:dyDescent="0.25">
      <c r="A76" s="21" t="s">
        <v>143</v>
      </c>
      <c r="B76" s="22" t="s">
        <v>144</v>
      </c>
      <c r="C76" s="21">
        <v>0.35</v>
      </c>
      <c r="D76" s="23">
        <v>1</v>
      </c>
      <c r="E76" s="23"/>
    </row>
    <row r="77" spans="1:5" x14ac:dyDescent="0.25">
      <c r="A77" s="21" t="s">
        <v>145</v>
      </c>
      <c r="B77" s="22" t="s">
        <v>146</v>
      </c>
      <c r="C77" s="21">
        <v>0.5</v>
      </c>
      <c r="D77" s="23">
        <v>1.4</v>
      </c>
      <c r="E77" s="23"/>
    </row>
    <row r="78" spans="1:5" x14ac:dyDescent="0.25">
      <c r="A78" s="21" t="s">
        <v>147</v>
      </c>
      <c r="B78" s="22" t="s">
        <v>148</v>
      </c>
      <c r="C78" s="21">
        <v>1</v>
      </c>
      <c r="D78" s="23">
        <v>1</v>
      </c>
      <c r="E78" s="23"/>
    </row>
    <row r="79" spans="1:5" ht="30" x14ac:dyDescent="0.25">
      <c r="A79" s="21" t="s">
        <v>149</v>
      </c>
      <c r="B79" s="22" t="s">
        <v>150</v>
      </c>
      <c r="C79" s="21">
        <v>6</v>
      </c>
      <c r="D79" s="23">
        <v>1</v>
      </c>
      <c r="E79" s="23"/>
    </row>
    <row r="80" spans="1:5" ht="30" x14ac:dyDescent="0.25">
      <c r="A80" s="21" t="s">
        <v>151</v>
      </c>
      <c r="B80" s="22" t="s">
        <v>152</v>
      </c>
      <c r="C80" s="21">
        <v>5</v>
      </c>
      <c r="D80" s="23">
        <v>1</v>
      </c>
      <c r="E80" s="23"/>
    </row>
    <row r="81" spans="1:5" x14ac:dyDescent="0.25">
      <c r="A81" s="21" t="s">
        <v>153</v>
      </c>
      <c r="B81" s="22" t="s">
        <v>154</v>
      </c>
      <c r="C81" s="21">
        <v>2.2000000000000006</v>
      </c>
      <c r="D81" s="23">
        <v>1</v>
      </c>
      <c r="E81" s="23"/>
    </row>
    <row r="82" spans="1:5" x14ac:dyDescent="0.25">
      <c r="A82" s="21" t="s">
        <v>155</v>
      </c>
      <c r="B82" s="22" t="s">
        <v>156</v>
      </c>
      <c r="C82" s="21">
        <v>2.2999999999999998</v>
      </c>
      <c r="D82" s="23">
        <v>1</v>
      </c>
      <c r="E82" s="23"/>
    </row>
    <row r="83" spans="1:5" ht="30" x14ac:dyDescent="0.25">
      <c r="A83" s="21" t="s">
        <v>157</v>
      </c>
      <c r="B83" s="22" t="s">
        <v>158</v>
      </c>
      <c r="C83" s="21">
        <v>1.42</v>
      </c>
      <c r="D83" s="23">
        <v>1</v>
      </c>
      <c r="E83" s="23"/>
    </row>
    <row r="84" spans="1:5" ht="30" x14ac:dyDescent="0.25">
      <c r="A84" s="21" t="s">
        <v>159</v>
      </c>
      <c r="B84" s="22" t="s">
        <v>160</v>
      </c>
      <c r="C84" s="21">
        <v>2.81</v>
      </c>
      <c r="D84" s="23">
        <v>1</v>
      </c>
      <c r="E84" s="23"/>
    </row>
    <row r="85" spans="1:5" ht="30" x14ac:dyDescent="0.25">
      <c r="A85" s="21" t="s">
        <v>161</v>
      </c>
      <c r="B85" s="22" t="s">
        <v>162</v>
      </c>
      <c r="C85" s="21">
        <v>3.48</v>
      </c>
      <c r="D85" s="23">
        <v>1</v>
      </c>
      <c r="E85" s="23"/>
    </row>
    <row r="86" spans="1:5" x14ac:dyDescent="0.25">
      <c r="A86" s="21" t="s">
        <v>163</v>
      </c>
      <c r="B86" s="22" t="s">
        <v>164</v>
      </c>
      <c r="C86" s="21">
        <v>1.1200000000000001</v>
      </c>
      <c r="D86" s="23">
        <v>1.2</v>
      </c>
      <c r="E86" s="23"/>
    </row>
    <row r="87" spans="1:5" x14ac:dyDescent="0.25">
      <c r="A87" s="21" t="s">
        <v>165</v>
      </c>
      <c r="B87" s="22" t="s">
        <v>166</v>
      </c>
      <c r="C87" s="21">
        <v>2.0099999999999998</v>
      </c>
      <c r="D87" s="23">
        <v>1.2</v>
      </c>
      <c r="E87" s="23"/>
    </row>
    <row r="88" spans="1:5" x14ac:dyDescent="0.25">
      <c r="A88" s="21" t="s">
        <v>167</v>
      </c>
      <c r="B88" s="22" t="s">
        <v>168</v>
      </c>
      <c r="C88" s="21">
        <v>1.42</v>
      </c>
      <c r="D88" s="23">
        <v>1</v>
      </c>
      <c r="E88" s="23"/>
    </row>
    <row r="89" spans="1:5" x14ac:dyDescent="0.25">
      <c r="A89" s="21" t="s">
        <v>169</v>
      </c>
      <c r="B89" s="22" t="s">
        <v>170</v>
      </c>
      <c r="C89" s="21">
        <v>2.38</v>
      </c>
      <c r="D89" s="23">
        <v>1</v>
      </c>
      <c r="E89" s="23"/>
    </row>
    <row r="90" spans="1:5" x14ac:dyDescent="0.25">
      <c r="A90" s="21" t="s">
        <v>171</v>
      </c>
      <c r="B90" s="22" t="s">
        <v>172</v>
      </c>
      <c r="C90" s="21">
        <v>0.84</v>
      </c>
      <c r="D90" s="23">
        <v>1</v>
      </c>
      <c r="E90" s="23" t="s">
        <v>10</v>
      </c>
    </row>
    <row r="91" spans="1:5" x14ac:dyDescent="0.25">
      <c r="A91" s="21" t="s">
        <v>173</v>
      </c>
      <c r="B91" s="22" t="s">
        <v>174</v>
      </c>
      <c r="C91" s="21">
        <v>1.74</v>
      </c>
      <c r="D91" s="23">
        <v>1</v>
      </c>
      <c r="E91" s="23"/>
    </row>
    <row r="92" spans="1:5" x14ac:dyDescent="0.25">
      <c r="A92" s="21" t="s">
        <v>175</v>
      </c>
      <c r="B92" s="22" t="s">
        <v>176</v>
      </c>
      <c r="C92" s="21">
        <v>2.4900000000000002</v>
      </c>
      <c r="D92" s="23">
        <v>1</v>
      </c>
      <c r="E92" s="23"/>
    </row>
    <row r="93" spans="1:5" x14ac:dyDescent="0.25">
      <c r="A93" s="21" t="s">
        <v>177</v>
      </c>
      <c r="B93" s="22" t="s">
        <v>178</v>
      </c>
      <c r="C93" s="21">
        <v>0.98</v>
      </c>
      <c r="D93" s="23">
        <v>1</v>
      </c>
      <c r="E93" s="23"/>
    </row>
    <row r="94" spans="1:5" x14ac:dyDescent="0.25">
      <c r="A94" s="21" t="s">
        <v>179</v>
      </c>
      <c r="B94" s="22" t="s">
        <v>180</v>
      </c>
      <c r="C94" s="21">
        <v>1.55</v>
      </c>
      <c r="D94" s="23">
        <v>1</v>
      </c>
      <c r="E94" s="23"/>
    </row>
    <row r="95" spans="1:5" x14ac:dyDescent="0.25">
      <c r="A95" s="21" t="s">
        <v>181</v>
      </c>
      <c r="B95" s="22" t="s">
        <v>182</v>
      </c>
      <c r="C95" s="21">
        <v>0.84</v>
      </c>
      <c r="D95" s="23">
        <v>1</v>
      </c>
      <c r="E95" s="23"/>
    </row>
    <row r="96" spans="1:5" x14ac:dyDescent="0.25">
      <c r="A96" s="21" t="s">
        <v>183</v>
      </c>
      <c r="B96" s="22" t="s">
        <v>184</v>
      </c>
      <c r="C96" s="21">
        <v>1.33</v>
      </c>
      <c r="D96" s="23">
        <v>1</v>
      </c>
      <c r="E96" s="23"/>
    </row>
    <row r="97" spans="1:5" x14ac:dyDescent="0.25">
      <c r="A97" s="21" t="s">
        <v>185</v>
      </c>
      <c r="B97" s="22" t="s">
        <v>186</v>
      </c>
      <c r="C97" s="21">
        <v>0.96</v>
      </c>
      <c r="D97" s="23">
        <v>1</v>
      </c>
      <c r="E97" s="23" t="s">
        <v>10</v>
      </c>
    </row>
    <row r="98" spans="1:5" x14ac:dyDescent="0.25">
      <c r="A98" s="21" t="s">
        <v>187</v>
      </c>
      <c r="B98" s="22" t="s">
        <v>188</v>
      </c>
      <c r="C98" s="21">
        <v>2.2999999999999998</v>
      </c>
      <c r="D98" s="23">
        <v>1</v>
      </c>
      <c r="E98" s="23"/>
    </row>
    <row r="99" spans="1:5" x14ac:dyDescent="0.25">
      <c r="A99" s="21" t="s">
        <v>189</v>
      </c>
      <c r="B99" s="22" t="s">
        <v>190</v>
      </c>
      <c r="C99" s="21">
        <v>3.16</v>
      </c>
      <c r="D99" s="23">
        <v>1</v>
      </c>
      <c r="E99" s="23"/>
    </row>
    <row r="100" spans="1:5" x14ac:dyDescent="0.25">
      <c r="A100" s="21" t="s">
        <v>191</v>
      </c>
      <c r="B100" s="22" t="s">
        <v>192</v>
      </c>
      <c r="C100" s="21">
        <v>4.84</v>
      </c>
      <c r="D100" s="23">
        <v>1</v>
      </c>
      <c r="E100" s="23"/>
    </row>
    <row r="101" spans="1:5" x14ac:dyDescent="0.25">
      <c r="A101" s="21" t="s">
        <v>193</v>
      </c>
      <c r="B101" s="22" t="s">
        <v>194</v>
      </c>
      <c r="C101" s="21">
        <v>1.02</v>
      </c>
      <c r="D101" s="23">
        <v>1</v>
      </c>
      <c r="E101" s="23"/>
    </row>
    <row r="102" spans="1:5" ht="30" x14ac:dyDescent="0.25">
      <c r="A102" s="21" t="s">
        <v>195</v>
      </c>
      <c r="B102" s="22" t="s">
        <v>196</v>
      </c>
      <c r="C102" s="21">
        <v>1.61</v>
      </c>
      <c r="D102" s="23">
        <v>1</v>
      </c>
      <c r="E102" s="23" t="s">
        <v>10</v>
      </c>
    </row>
    <row r="103" spans="1:5" ht="30" x14ac:dyDescent="0.25">
      <c r="A103" s="21" t="s">
        <v>197</v>
      </c>
      <c r="B103" s="22" t="s">
        <v>198</v>
      </c>
      <c r="C103" s="21">
        <v>2.0499999999999998</v>
      </c>
      <c r="D103" s="23">
        <v>1</v>
      </c>
      <c r="E103" s="23" t="s">
        <v>10</v>
      </c>
    </row>
    <row r="104" spans="1:5" x14ac:dyDescent="0.25">
      <c r="A104" s="21" t="s">
        <v>199</v>
      </c>
      <c r="B104" s="22" t="s">
        <v>200</v>
      </c>
      <c r="C104" s="21">
        <v>0.74</v>
      </c>
      <c r="D104" s="23">
        <v>1.4</v>
      </c>
      <c r="E104" s="23"/>
    </row>
    <row r="105" spans="1:5" x14ac:dyDescent="0.25">
      <c r="A105" s="21" t="s">
        <v>201</v>
      </c>
      <c r="B105" s="22" t="s">
        <v>202</v>
      </c>
      <c r="C105" s="21">
        <v>0.99</v>
      </c>
      <c r="D105" s="23">
        <v>1.4</v>
      </c>
      <c r="E105" s="23"/>
    </row>
    <row r="106" spans="1:5" ht="30" x14ac:dyDescent="0.25">
      <c r="A106" s="21" t="s">
        <v>203</v>
      </c>
      <c r="B106" s="22" t="s">
        <v>204</v>
      </c>
      <c r="C106" s="21">
        <v>1.1499999999999999</v>
      </c>
      <c r="D106" s="23">
        <v>1</v>
      </c>
      <c r="E106" s="23"/>
    </row>
    <row r="107" spans="1:5" x14ac:dyDescent="0.25">
      <c r="A107" s="21" t="s">
        <v>205</v>
      </c>
      <c r="B107" s="22" t="s">
        <v>206</v>
      </c>
      <c r="C107" s="21">
        <v>2.82</v>
      </c>
      <c r="D107" s="23">
        <v>1</v>
      </c>
      <c r="E107" s="23"/>
    </row>
    <row r="108" spans="1:5" x14ac:dyDescent="0.25">
      <c r="A108" s="21" t="s">
        <v>207</v>
      </c>
      <c r="B108" s="22" t="s">
        <v>208</v>
      </c>
      <c r="C108" s="21">
        <v>2.52</v>
      </c>
      <c r="D108" s="23">
        <v>1</v>
      </c>
      <c r="E108" s="23"/>
    </row>
    <row r="109" spans="1:5" x14ac:dyDescent="0.25">
      <c r="A109" s="21" t="s">
        <v>209</v>
      </c>
      <c r="B109" s="22" t="s">
        <v>210</v>
      </c>
      <c r="C109" s="21">
        <v>3.12</v>
      </c>
      <c r="D109" s="23">
        <v>1</v>
      </c>
      <c r="E109" s="23"/>
    </row>
    <row r="110" spans="1:5" x14ac:dyDescent="0.25">
      <c r="A110" s="21" t="s">
        <v>211</v>
      </c>
      <c r="B110" s="22" t="s">
        <v>212</v>
      </c>
      <c r="C110" s="21">
        <v>4.51</v>
      </c>
      <c r="D110" s="23">
        <v>1</v>
      </c>
      <c r="E110" s="23"/>
    </row>
    <row r="111" spans="1:5" x14ac:dyDescent="0.25">
      <c r="A111" s="21" t="s">
        <v>213</v>
      </c>
      <c r="B111" s="22" t="s">
        <v>214</v>
      </c>
      <c r="C111" s="21">
        <v>0.82</v>
      </c>
      <c r="D111" s="23">
        <v>1</v>
      </c>
      <c r="E111" s="23"/>
    </row>
    <row r="112" spans="1:5" x14ac:dyDescent="0.25">
      <c r="A112" s="21" t="s">
        <v>215</v>
      </c>
      <c r="B112" s="22" t="s">
        <v>216</v>
      </c>
      <c r="C112" s="21">
        <v>0.98</v>
      </c>
      <c r="D112" s="23">
        <v>1</v>
      </c>
      <c r="E112" s="23"/>
    </row>
    <row r="113" spans="1:5" x14ac:dyDescent="0.25">
      <c r="A113" s="21" t="s">
        <v>217</v>
      </c>
      <c r="B113" s="22" t="s">
        <v>218</v>
      </c>
      <c r="C113" s="21">
        <v>1.49</v>
      </c>
      <c r="D113" s="23">
        <v>1</v>
      </c>
      <c r="E113" s="23"/>
    </row>
    <row r="114" spans="1:5" x14ac:dyDescent="0.25">
      <c r="A114" s="21" t="s">
        <v>219</v>
      </c>
      <c r="B114" s="22" t="s">
        <v>220</v>
      </c>
      <c r="C114" s="21">
        <v>0.68</v>
      </c>
      <c r="D114" s="23">
        <v>1</v>
      </c>
      <c r="E114" s="23" t="s">
        <v>10</v>
      </c>
    </row>
    <row r="115" spans="1:5" x14ac:dyDescent="0.25">
      <c r="A115" s="21" t="s">
        <v>221</v>
      </c>
      <c r="B115" s="22" t="s">
        <v>222</v>
      </c>
      <c r="C115" s="21">
        <v>1.01</v>
      </c>
      <c r="D115" s="23">
        <v>1</v>
      </c>
      <c r="E115" s="23"/>
    </row>
    <row r="116" spans="1:5" x14ac:dyDescent="0.25">
      <c r="A116" s="21" t="s">
        <v>223</v>
      </c>
      <c r="B116" s="22" t="s">
        <v>224</v>
      </c>
      <c r="C116" s="21">
        <v>0.4</v>
      </c>
      <c r="D116" s="23">
        <v>1.1000000000000001</v>
      </c>
      <c r="E116" s="23" t="s">
        <v>10</v>
      </c>
    </row>
    <row r="117" spans="1:5" x14ac:dyDescent="0.25">
      <c r="A117" s="21" t="s">
        <v>225</v>
      </c>
      <c r="B117" s="22" t="s">
        <v>226</v>
      </c>
      <c r="C117" s="21">
        <v>1.54</v>
      </c>
      <c r="D117" s="23">
        <v>1</v>
      </c>
      <c r="E117" s="23"/>
    </row>
    <row r="118" spans="1:5" ht="30" x14ac:dyDescent="0.25">
      <c r="A118" s="21" t="s">
        <v>227</v>
      </c>
      <c r="B118" s="22" t="s">
        <v>228</v>
      </c>
      <c r="C118" s="21">
        <v>4.13</v>
      </c>
      <c r="D118" s="23">
        <v>1</v>
      </c>
      <c r="E118" s="23"/>
    </row>
    <row r="119" spans="1:5" ht="30" x14ac:dyDescent="0.25">
      <c r="A119" s="21" t="s">
        <v>229</v>
      </c>
      <c r="B119" s="22" t="s">
        <v>230</v>
      </c>
      <c r="C119" s="21">
        <v>5.82</v>
      </c>
      <c r="D119" s="23">
        <v>1</v>
      </c>
      <c r="E119" s="23"/>
    </row>
    <row r="120" spans="1:5" x14ac:dyDescent="0.25">
      <c r="A120" s="21" t="s">
        <v>231</v>
      </c>
      <c r="B120" s="22" t="s">
        <v>232</v>
      </c>
      <c r="C120" s="21">
        <v>1.41</v>
      </c>
      <c r="D120" s="23">
        <v>1</v>
      </c>
      <c r="E120" s="23"/>
    </row>
    <row r="121" spans="1:5" x14ac:dyDescent="0.25">
      <c r="A121" s="21" t="s">
        <v>233</v>
      </c>
      <c r="B121" s="22" t="s">
        <v>234</v>
      </c>
      <c r="C121" s="21">
        <v>2.19</v>
      </c>
      <c r="D121" s="23">
        <v>1</v>
      </c>
      <c r="E121" s="23" t="s">
        <v>10</v>
      </c>
    </row>
    <row r="122" spans="1:5" x14ac:dyDescent="0.25">
      <c r="A122" s="21" t="s">
        <v>235</v>
      </c>
      <c r="B122" s="22" t="s">
        <v>236</v>
      </c>
      <c r="C122" s="21">
        <v>2.42</v>
      </c>
      <c r="D122" s="23">
        <v>1</v>
      </c>
      <c r="E122" s="23" t="s">
        <v>10</v>
      </c>
    </row>
    <row r="123" spans="1:5" x14ac:dyDescent="0.25">
      <c r="A123" s="21" t="s">
        <v>237</v>
      </c>
      <c r="B123" s="22" t="s">
        <v>238</v>
      </c>
      <c r="C123" s="21">
        <v>1.02</v>
      </c>
      <c r="D123" s="23">
        <v>1</v>
      </c>
      <c r="E123" s="23"/>
    </row>
    <row r="124" spans="1:5" x14ac:dyDescent="0.25">
      <c r="A124" s="21" t="s">
        <v>239</v>
      </c>
      <c r="B124" s="22" t="s">
        <v>240</v>
      </c>
      <c r="C124" s="21">
        <v>4.21</v>
      </c>
      <c r="D124" s="23">
        <v>1</v>
      </c>
      <c r="E124" s="23"/>
    </row>
    <row r="125" spans="1:5" x14ac:dyDescent="0.25">
      <c r="A125" s="21" t="s">
        <v>241</v>
      </c>
      <c r="B125" s="22" t="s">
        <v>242</v>
      </c>
      <c r="C125" s="21">
        <v>16.02</v>
      </c>
      <c r="D125" s="23">
        <v>1</v>
      </c>
      <c r="E125" s="23"/>
    </row>
    <row r="126" spans="1:5" ht="45" x14ac:dyDescent="0.25">
      <c r="A126" s="21" t="s">
        <v>243</v>
      </c>
      <c r="B126" s="22" t="s">
        <v>244</v>
      </c>
      <c r="C126" s="21">
        <v>7.4</v>
      </c>
      <c r="D126" s="23">
        <v>1</v>
      </c>
      <c r="E126" s="23"/>
    </row>
    <row r="127" spans="1:5" x14ac:dyDescent="0.25">
      <c r="A127" s="21" t="s">
        <v>245</v>
      </c>
      <c r="B127" s="22" t="s">
        <v>246</v>
      </c>
      <c r="C127" s="21">
        <v>1.92</v>
      </c>
      <c r="D127" s="23">
        <v>1</v>
      </c>
      <c r="E127" s="23"/>
    </row>
    <row r="128" spans="1:5" ht="30" x14ac:dyDescent="0.25">
      <c r="A128" s="21" t="s">
        <v>247</v>
      </c>
      <c r="B128" s="22" t="s">
        <v>248</v>
      </c>
      <c r="C128" s="21">
        <v>1.39</v>
      </c>
      <c r="D128" s="23">
        <v>1</v>
      </c>
      <c r="E128" s="23"/>
    </row>
    <row r="129" spans="1:5" ht="30" x14ac:dyDescent="0.25">
      <c r="A129" s="21" t="s">
        <v>249</v>
      </c>
      <c r="B129" s="22" t="s">
        <v>250</v>
      </c>
      <c r="C129" s="21">
        <v>1.89</v>
      </c>
      <c r="D129" s="23">
        <v>1</v>
      </c>
      <c r="E129" s="23"/>
    </row>
    <row r="130" spans="1:5" ht="30" x14ac:dyDescent="0.25">
      <c r="A130" s="21" t="s">
        <v>251</v>
      </c>
      <c r="B130" s="22" t="s">
        <v>252</v>
      </c>
      <c r="C130" s="21">
        <v>2.56</v>
      </c>
      <c r="D130" s="23">
        <v>1</v>
      </c>
      <c r="E130" s="23"/>
    </row>
    <row r="131" spans="1:5" x14ac:dyDescent="0.25">
      <c r="A131" s="21" t="s">
        <v>253</v>
      </c>
      <c r="B131" s="22" t="s">
        <v>254</v>
      </c>
      <c r="C131" s="21">
        <v>1.66</v>
      </c>
      <c r="D131" s="23">
        <v>1</v>
      </c>
      <c r="E131" s="23"/>
    </row>
    <row r="132" spans="1:5" ht="30" x14ac:dyDescent="0.25">
      <c r="A132" s="21" t="s">
        <v>255</v>
      </c>
      <c r="B132" s="22" t="s">
        <v>256</v>
      </c>
      <c r="C132" s="21">
        <v>1.82</v>
      </c>
      <c r="D132" s="23">
        <v>1</v>
      </c>
      <c r="E132" s="23"/>
    </row>
    <row r="133" spans="1:5" x14ac:dyDescent="0.25">
      <c r="A133" s="21" t="s">
        <v>257</v>
      </c>
      <c r="B133" s="22" t="s">
        <v>258</v>
      </c>
      <c r="C133" s="21">
        <v>1.71</v>
      </c>
      <c r="D133" s="23">
        <v>1</v>
      </c>
      <c r="E133" s="23"/>
    </row>
    <row r="134" spans="1:5" ht="30" x14ac:dyDescent="0.25">
      <c r="A134" s="21" t="s">
        <v>259</v>
      </c>
      <c r="B134" s="22" t="s">
        <v>260</v>
      </c>
      <c r="C134" s="21">
        <v>2.41</v>
      </c>
      <c r="D134" s="23">
        <v>1</v>
      </c>
      <c r="E134" s="23"/>
    </row>
    <row r="135" spans="1:5" ht="30" x14ac:dyDescent="0.25">
      <c r="A135" s="21" t="s">
        <v>261</v>
      </c>
      <c r="B135" s="22" t="s">
        <v>262</v>
      </c>
      <c r="C135" s="21">
        <v>4.0199999999999996</v>
      </c>
      <c r="D135" s="23">
        <v>1</v>
      </c>
      <c r="E135" s="23"/>
    </row>
    <row r="136" spans="1:5" ht="30" x14ac:dyDescent="0.25">
      <c r="A136" s="21" t="s">
        <v>263</v>
      </c>
      <c r="B136" s="22" t="s">
        <v>264</v>
      </c>
      <c r="C136" s="21">
        <v>4.8899999999999997</v>
      </c>
      <c r="D136" s="23">
        <v>1</v>
      </c>
      <c r="E136" s="23"/>
    </row>
    <row r="137" spans="1:5" ht="30" x14ac:dyDescent="0.25">
      <c r="A137" s="21" t="s">
        <v>265</v>
      </c>
      <c r="B137" s="22" t="s">
        <v>266</v>
      </c>
      <c r="C137" s="21">
        <v>3.05</v>
      </c>
      <c r="D137" s="23">
        <v>1</v>
      </c>
      <c r="E137" s="23"/>
    </row>
    <row r="138" spans="1:5" ht="30" x14ac:dyDescent="0.25">
      <c r="A138" s="21" t="s">
        <v>267</v>
      </c>
      <c r="B138" s="22" t="s">
        <v>268</v>
      </c>
      <c r="C138" s="21">
        <v>5.31</v>
      </c>
      <c r="D138" s="23">
        <v>1</v>
      </c>
      <c r="E138" s="23"/>
    </row>
    <row r="139" spans="1:5" ht="30" x14ac:dyDescent="0.25">
      <c r="A139" s="21" t="s">
        <v>269</v>
      </c>
      <c r="B139" s="22" t="s">
        <v>270</v>
      </c>
      <c r="C139" s="21">
        <v>1.66</v>
      </c>
      <c r="D139" s="23">
        <v>1</v>
      </c>
      <c r="E139" s="23"/>
    </row>
    <row r="140" spans="1:5" ht="30" x14ac:dyDescent="0.25">
      <c r="A140" s="21" t="s">
        <v>271</v>
      </c>
      <c r="B140" s="22" t="s">
        <v>272</v>
      </c>
      <c r="C140" s="21">
        <v>2.77</v>
      </c>
      <c r="D140" s="23">
        <v>1</v>
      </c>
      <c r="E140" s="23"/>
    </row>
    <row r="141" spans="1:5" ht="30" x14ac:dyDescent="0.25">
      <c r="A141" s="21" t="s">
        <v>273</v>
      </c>
      <c r="B141" s="22" t="s">
        <v>274</v>
      </c>
      <c r="C141" s="21">
        <v>4.32</v>
      </c>
      <c r="D141" s="23">
        <v>1</v>
      </c>
      <c r="E141" s="23"/>
    </row>
    <row r="142" spans="1:5" ht="30" x14ac:dyDescent="0.25">
      <c r="A142" s="21" t="s">
        <v>275</v>
      </c>
      <c r="B142" s="22" t="s">
        <v>276</v>
      </c>
      <c r="C142" s="21">
        <v>1.29</v>
      </c>
      <c r="D142" s="23">
        <v>1</v>
      </c>
      <c r="E142" s="23"/>
    </row>
    <row r="143" spans="1:5" ht="30" x14ac:dyDescent="0.25">
      <c r="A143" s="21" t="s">
        <v>277</v>
      </c>
      <c r="B143" s="22" t="s">
        <v>278</v>
      </c>
      <c r="C143" s="21">
        <v>1.55</v>
      </c>
      <c r="D143" s="23">
        <v>1</v>
      </c>
      <c r="E143" s="23"/>
    </row>
    <row r="144" spans="1:5" ht="30" x14ac:dyDescent="0.25">
      <c r="A144" s="21" t="s">
        <v>279</v>
      </c>
      <c r="B144" s="22" t="s">
        <v>280</v>
      </c>
      <c r="C144" s="21">
        <v>1.71</v>
      </c>
      <c r="D144" s="23">
        <v>1</v>
      </c>
      <c r="E144" s="23"/>
    </row>
    <row r="145" spans="1:5" ht="30" x14ac:dyDescent="0.25">
      <c r="A145" s="21" t="s">
        <v>281</v>
      </c>
      <c r="B145" s="22" t="s">
        <v>282</v>
      </c>
      <c r="C145" s="21">
        <v>2.29</v>
      </c>
      <c r="D145" s="23">
        <v>1</v>
      </c>
      <c r="E145" s="23"/>
    </row>
    <row r="146" spans="1:5" ht="30" x14ac:dyDescent="0.25">
      <c r="A146" s="21" t="s">
        <v>283</v>
      </c>
      <c r="B146" s="22" t="s">
        <v>284</v>
      </c>
      <c r="C146" s="21">
        <v>2.4900000000000002</v>
      </c>
      <c r="D146" s="23">
        <v>1</v>
      </c>
      <c r="E146" s="23"/>
    </row>
    <row r="147" spans="1:5" ht="30" x14ac:dyDescent="0.25">
      <c r="A147" s="21" t="s">
        <v>285</v>
      </c>
      <c r="B147" s="22" t="s">
        <v>286</v>
      </c>
      <c r="C147" s="21">
        <v>2.79</v>
      </c>
      <c r="D147" s="23">
        <v>1</v>
      </c>
      <c r="E147" s="23"/>
    </row>
    <row r="148" spans="1:5" ht="30" x14ac:dyDescent="0.25">
      <c r="A148" s="21" t="s">
        <v>287</v>
      </c>
      <c r="B148" s="22" t="s">
        <v>288</v>
      </c>
      <c r="C148" s="21">
        <v>3.95</v>
      </c>
      <c r="D148" s="23">
        <v>1</v>
      </c>
      <c r="E148" s="23"/>
    </row>
    <row r="149" spans="1:5" ht="30" x14ac:dyDescent="0.25">
      <c r="A149" s="21" t="s">
        <v>289</v>
      </c>
      <c r="B149" s="22" t="s">
        <v>290</v>
      </c>
      <c r="C149" s="21">
        <v>2.38</v>
      </c>
      <c r="D149" s="23">
        <v>1</v>
      </c>
      <c r="E149" s="23"/>
    </row>
    <row r="150" spans="1:5" ht="30" x14ac:dyDescent="0.25">
      <c r="A150" s="21" t="s">
        <v>291</v>
      </c>
      <c r="B150" s="22" t="s">
        <v>292</v>
      </c>
      <c r="C150" s="21">
        <v>2.63</v>
      </c>
      <c r="D150" s="23">
        <v>1</v>
      </c>
      <c r="E150" s="23"/>
    </row>
    <row r="151" spans="1:5" ht="30" x14ac:dyDescent="0.25">
      <c r="A151" s="21" t="s">
        <v>293</v>
      </c>
      <c r="B151" s="22" t="s">
        <v>294</v>
      </c>
      <c r="C151" s="21">
        <v>2.17</v>
      </c>
      <c r="D151" s="23">
        <v>1</v>
      </c>
      <c r="E151" s="23"/>
    </row>
    <row r="152" spans="1:5" ht="30" x14ac:dyDescent="0.25">
      <c r="A152" s="21" t="s">
        <v>295</v>
      </c>
      <c r="B152" s="22" t="s">
        <v>296</v>
      </c>
      <c r="C152" s="21">
        <v>3.43</v>
      </c>
      <c r="D152" s="23">
        <v>1</v>
      </c>
      <c r="E152" s="23"/>
    </row>
    <row r="153" spans="1:5" ht="30" x14ac:dyDescent="0.25">
      <c r="A153" s="21" t="s">
        <v>297</v>
      </c>
      <c r="B153" s="22" t="s">
        <v>298</v>
      </c>
      <c r="C153" s="21">
        <v>4.2699999999999996</v>
      </c>
      <c r="D153" s="23">
        <v>1</v>
      </c>
      <c r="E153" s="23"/>
    </row>
    <row r="154" spans="1:5" ht="30" x14ac:dyDescent="0.25">
      <c r="A154" s="21" t="s">
        <v>299</v>
      </c>
      <c r="B154" s="22" t="s">
        <v>300</v>
      </c>
      <c r="C154" s="21">
        <v>3.66</v>
      </c>
      <c r="D154" s="23">
        <v>1</v>
      </c>
      <c r="E154" s="23"/>
    </row>
    <row r="155" spans="1:5" ht="30" x14ac:dyDescent="0.25">
      <c r="A155" s="21" t="s">
        <v>301</v>
      </c>
      <c r="B155" s="22" t="s">
        <v>302</v>
      </c>
      <c r="C155" s="21">
        <v>2.81</v>
      </c>
      <c r="D155" s="23">
        <v>1</v>
      </c>
      <c r="E155" s="23"/>
    </row>
    <row r="156" spans="1:5" ht="30" x14ac:dyDescent="0.25">
      <c r="A156" s="21" t="s">
        <v>303</v>
      </c>
      <c r="B156" s="22" t="s">
        <v>304</v>
      </c>
      <c r="C156" s="21">
        <v>3.42</v>
      </c>
      <c r="D156" s="23">
        <v>1</v>
      </c>
      <c r="E156" s="23"/>
    </row>
    <row r="157" spans="1:5" ht="30" x14ac:dyDescent="0.25">
      <c r="A157" s="21" t="s">
        <v>305</v>
      </c>
      <c r="B157" s="22" t="s">
        <v>306</v>
      </c>
      <c r="C157" s="21">
        <v>5.31</v>
      </c>
      <c r="D157" s="23">
        <v>1</v>
      </c>
      <c r="E157" s="23"/>
    </row>
    <row r="158" spans="1:5" ht="30" x14ac:dyDescent="0.25">
      <c r="A158" s="21" t="s">
        <v>307</v>
      </c>
      <c r="B158" s="22" t="s">
        <v>308</v>
      </c>
      <c r="C158" s="21">
        <v>2.86</v>
      </c>
      <c r="D158" s="23">
        <v>1</v>
      </c>
      <c r="E158" s="23"/>
    </row>
    <row r="159" spans="1:5" ht="30" x14ac:dyDescent="0.25">
      <c r="A159" s="21" t="s">
        <v>309</v>
      </c>
      <c r="B159" s="22" t="s">
        <v>310</v>
      </c>
      <c r="C159" s="21">
        <v>4.3099999999999996</v>
      </c>
      <c r="D159" s="23">
        <v>1</v>
      </c>
      <c r="E159" s="23"/>
    </row>
    <row r="160" spans="1:5" ht="45" x14ac:dyDescent="0.25">
      <c r="A160" s="21" t="s">
        <v>311</v>
      </c>
      <c r="B160" s="22" t="s">
        <v>312</v>
      </c>
      <c r="C160" s="21">
        <v>0.61</v>
      </c>
      <c r="D160" s="23">
        <v>1</v>
      </c>
      <c r="E160" s="23"/>
    </row>
    <row r="161" spans="1:5" ht="45" x14ac:dyDescent="0.25">
      <c r="A161" s="21" t="s">
        <v>313</v>
      </c>
      <c r="B161" s="22" t="s">
        <v>314</v>
      </c>
      <c r="C161" s="21">
        <v>1.54</v>
      </c>
      <c r="D161" s="23">
        <v>1</v>
      </c>
      <c r="E161" s="23"/>
    </row>
    <row r="162" spans="1:5" ht="45" x14ac:dyDescent="0.25">
      <c r="A162" s="21" t="s">
        <v>315</v>
      </c>
      <c r="B162" s="22" t="s">
        <v>316</v>
      </c>
      <c r="C162" s="21">
        <v>2.42</v>
      </c>
      <c r="D162" s="23">
        <v>1</v>
      </c>
      <c r="E162" s="23"/>
    </row>
    <row r="163" spans="1:5" ht="45" x14ac:dyDescent="0.25">
      <c r="A163" s="21" t="s">
        <v>317</v>
      </c>
      <c r="B163" s="22" t="s">
        <v>318</v>
      </c>
      <c r="C163" s="21">
        <v>3.26</v>
      </c>
      <c r="D163" s="23">
        <v>1</v>
      </c>
      <c r="E163" s="23"/>
    </row>
    <row r="164" spans="1:5" ht="45" x14ac:dyDescent="0.25">
      <c r="A164" s="21" t="s">
        <v>319</v>
      </c>
      <c r="B164" s="22" t="s">
        <v>320</v>
      </c>
      <c r="C164" s="21">
        <v>4.0599999999999996</v>
      </c>
      <c r="D164" s="23">
        <v>1</v>
      </c>
      <c r="E164" s="23"/>
    </row>
    <row r="165" spans="1:5" ht="45" x14ac:dyDescent="0.25">
      <c r="A165" s="21" t="s">
        <v>321</v>
      </c>
      <c r="B165" s="22" t="s">
        <v>322</v>
      </c>
      <c r="C165" s="21">
        <v>4.9000000000000004</v>
      </c>
      <c r="D165" s="23">
        <v>1</v>
      </c>
      <c r="E165" s="23"/>
    </row>
    <row r="166" spans="1:5" ht="45" x14ac:dyDescent="0.25">
      <c r="A166" s="21" t="s">
        <v>323</v>
      </c>
      <c r="B166" s="22" t="s">
        <v>324</v>
      </c>
      <c r="C166" s="21">
        <v>5.87</v>
      </c>
      <c r="D166" s="23">
        <v>1</v>
      </c>
      <c r="E166" s="23"/>
    </row>
    <row r="167" spans="1:5" ht="45" x14ac:dyDescent="0.25">
      <c r="A167" s="21" t="s">
        <v>325</v>
      </c>
      <c r="B167" s="22" t="s">
        <v>326</v>
      </c>
      <c r="C167" s="21">
        <v>7.87</v>
      </c>
      <c r="D167" s="23">
        <v>1</v>
      </c>
      <c r="E167" s="23"/>
    </row>
    <row r="168" spans="1:5" ht="45" x14ac:dyDescent="0.25">
      <c r="A168" s="21" t="s">
        <v>327</v>
      </c>
      <c r="B168" s="22" t="s">
        <v>328</v>
      </c>
      <c r="C168" s="21">
        <v>8.91</v>
      </c>
      <c r="D168" s="23">
        <v>1</v>
      </c>
      <c r="E168" s="23"/>
    </row>
    <row r="169" spans="1:5" ht="45" x14ac:dyDescent="0.25">
      <c r="A169" s="21" t="s">
        <v>329</v>
      </c>
      <c r="B169" s="22" t="s">
        <v>330</v>
      </c>
      <c r="C169" s="21">
        <v>10.71</v>
      </c>
      <c r="D169" s="23">
        <v>1</v>
      </c>
      <c r="E169" s="23"/>
    </row>
    <row r="170" spans="1:5" ht="45" x14ac:dyDescent="0.25">
      <c r="A170" s="21" t="s">
        <v>331</v>
      </c>
      <c r="B170" s="22" t="s">
        <v>332</v>
      </c>
      <c r="C170" s="21">
        <v>12.3</v>
      </c>
      <c r="D170" s="23">
        <v>1</v>
      </c>
      <c r="E170" s="23"/>
    </row>
    <row r="171" spans="1:5" ht="45" x14ac:dyDescent="0.25">
      <c r="A171" s="21" t="s">
        <v>333</v>
      </c>
      <c r="B171" s="22" t="s">
        <v>334</v>
      </c>
      <c r="C171" s="21">
        <v>15.04</v>
      </c>
      <c r="D171" s="23">
        <v>1</v>
      </c>
      <c r="E171" s="23"/>
    </row>
    <row r="172" spans="1:5" ht="45" x14ac:dyDescent="0.25">
      <c r="A172" s="21" t="s">
        <v>335</v>
      </c>
      <c r="B172" s="22" t="s">
        <v>336</v>
      </c>
      <c r="C172" s="21">
        <v>29.52</v>
      </c>
      <c r="D172" s="23">
        <v>1</v>
      </c>
      <c r="E172" s="23"/>
    </row>
    <row r="173" spans="1:5" ht="30" x14ac:dyDescent="0.25">
      <c r="A173" s="21" t="s">
        <v>337</v>
      </c>
      <c r="B173" s="22" t="s">
        <v>338</v>
      </c>
      <c r="C173" s="21">
        <v>2.93</v>
      </c>
      <c r="D173" s="23">
        <v>1</v>
      </c>
      <c r="E173" s="23"/>
    </row>
    <row r="174" spans="1:5" ht="30" x14ac:dyDescent="0.25">
      <c r="A174" s="21" t="s">
        <v>339</v>
      </c>
      <c r="B174" s="22" t="s">
        <v>340</v>
      </c>
      <c r="C174" s="21">
        <v>1.24</v>
      </c>
      <c r="D174" s="23">
        <v>1</v>
      </c>
      <c r="E174" s="23"/>
    </row>
    <row r="175" spans="1:5" x14ac:dyDescent="0.25">
      <c r="A175" s="21" t="s">
        <v>341</v>
      </c>
      <c r="B175" s="22" t="s">
        <v>342</v>
      </c>
      <c r="C175" s="21">
        <v>0.73</v>
      </c>
      <c r="D175" s="23">
        <v>1</v>
      </c>
      <c r="E175" s="23"/>
    </row>
    <row r="176" spans="1:5" x14ac:dyDescent="0.25">
      <c r="A176" s="21" t="s">
        <v>343</v>
      </c>
      <c r="B176" s="22" t="s">
        <v>344</v>
      </c>
      <c r="C176" s="21">
        <v>0.99</v>
      </c>
      <c r="D176" s="23">
        <v>1</v>
      </c>
      <c r="E176" s="23"/>
    </row>
    <row r="177" spans="1:5" x14ac:dyDescent="0.25">
      <c r="A177" s="21" t="s">
        <v>345</v>
      </c>
      <c r="B177" s="22" t="s">
        <v>346</v>
      </c>
      <c r="C177" s="21">
        <v>2.5099999999999998</v>
      </c>
      <c r="D177" s="23">
        <v>1</v>
      </c>
      <c r="E177" s="23"/>
    </row>
    <row r="178" spans="1:5" x14ac:dyDescent="0.25">
      <c r="A178" s="21" t="s">
        <v>347</v>
      </c>
      <c r="B178" s="22" t="s">
        <v>348</v>
      </c>
      <c r="C178" s="21">
        <v>3.05</v>
      </c>
      <c r="D178" s="23">
        <v>1</v>
      </c>
      <c r="E178" s="23"/>
    </row>
    <row r="179" spans="1:5" x14ac:dyDescent="0.25">
      <c r="A179" s="21" t="s">
        <v>349</v>
      </c>
      <c r="B179" s="22" t="s">
        <v>350</v>
      </c>
      <c r="C179" s="21">
        <v>3.21</v>
      </c>
      <c r="D179" s="23">
        <v>1</v>
      </c>
      <c r="E179" s="23"/>
    </row>
    <row r="180" spans="1:5" x14ac:dyDescent="0.25">
      <c r="A180" s="21" t="s">
        <v>351</v>
      </c>
      <c r="B180" s="22" t="s">
        <v>352</v>
      </c>
      <c r="C180" s="21">
        <v>4.71</v>
      </c>
      <c r="D180" s="23">
        <v>1</v>
      </c>
      <c r="E180" s="23"/>
    </row>
    <row r="181" spans="1:5" x14ac:dyDescent="0.25">
      <c r="A181" s="21" t="s">
        <v>353</v>
      </c>
      <c r="B181" s="22" t="s">
        <v>354</v>
      </c>
      <c r="C181" s="21">
        <v>5.22</v>
      </c>
      <c r="D181" s="23">
        <v>1</v>
      </c>
      <c r="E181" s="23"/>
    </row>
    <row r="182" spans="1:5" x14ac:dyDescent="0.25">
      <c r="A182" s="21" t="s">
        <v>355</v>
      </c>
      <c r="B182" s="22" t="s">
        <v>356</v>
      </c>
      <c r="C182" s="21">
        <v>8.11</v>
      </c>
      <c r="D182" s="23">
        <v>1</v>
      </c>
      <c r="E182" s="23"/>
    </row>
    <row r="183" spans="1:5" x14ac:dyDescent="0.25">
      <c r="A183" s="21" t="s">
        <v>357</v>
      </c>
      <c r="B183" s="22" t="s">
        <v>358</v>
      </c>
      <c r="C183" s="21">
        <v>11.56</v>
      </c>
      <c r="D183" s="23">
        <v>1</v>
      </c>
      <c r="E183" s="23"/>
    </row>
    <row r="184" spans="1:5" x14ac:dyDescent="0.25">
      <c r="A184" s="21" t="s">
        <v>359</v>
      </c>
      <c r="B184" s="22" t="s">
        <v>360</v>
      </c>
      <c r="C184" s="21">
        <v>14.55</v>
      </c>
      <c r="D184" s="23">
        <v>1</v>
      </c>
      <c r="E184" s="23"/>
    </row>
    <row r="185" spans="1:5" ht="30" x14ac:dyDescent="0.25">
      <c r="A185" s="21" t="s">
        <v>361</v>
      </c>
      <c r="B185" s="22" t="s">
        <v>362</v>
      </c>
      <c r="C185" s="21">
        <v>3.09</v>
      </c>
      <c r="D185" s="23">
        <v>1</v>
      </c>
      <c r="E185" s="23"/>
    </row>
    <row r="186" spans="1:5" ht="30" x14ac:dyDescent="0.25">
      <c r="A186" s="21" t="s">
        <v>363</v>
      </c>
      <c r="B186" s="22" t="s">
        <v>364</v>
      </c>
      <c r="C186" s="21">
        <v>6.32</v>
      </c>
      <c r="D186" s="23">
        <v>1</v>
      </c>
      <c r="E186" s="23"/>
    </row>
    <row r="187" spans="1:5" ht="30" x14ac:dyDescent="0.25">
      <c r="A187" s="21" t="s">
        <v>365</v>
      </c>
      <c r="B187" s="22" t="s">
        <v>366</v>
      </c>
      <c r="C187" s="21">
        <v>7.37</v>
      </c>
      <c r="D187" s="23">
        <v>1</v>
      </c>
      <c r="E187" s="23"/>
    </row>
    <row r="188" spans="1:5" ht="30" x14ac:dyDescent="0.25">
      <c r="A188" s="21" t="s">
        <v>367</v>
      </c>
      <c r="B188" s="22" t="s">
        <v>368</v>
      </c>
      <c r="C188" s="21">
        <v>9.92</v>
      </c>
      <c r="D188" s="23">
        <v>1</v>
      </c>
      <c r="E188" s="23"/>
    </row>
    <row r="189" spans="1:5" ht="30" x14ac:dyDescent="0.25">
      <c r="A189" s="21" t="s">
        <v>369</v>
      </c>
      <c r="B189" s="22" t="s">
        <v>370</v>
      </c>
      <c r="C189" s="21">
        <v>10.86</v>
      </c>
      <c r="D189" s="23">
        <v>1</v>
      </c>
      <c r="E189" s="23"/>
    </row>
    <row r="190" spans="1:5" ht="30" x14ac:dyDescent="0.25">
      <c r="A190" s="21" t="s">
        <v>371</v>
      </c>
      <c r="B190" s="22" t="s">
        <v>372</v>
      </c>
      <c r="C190" s="21">
        <v>15.9</v>
      </c>
      <c r="D190" s="23">
        <v>1</v>
      </c>
      <c r="E190" s="23"/>
    </row>
    <row r="191" spans="1:5" ht="30" x14ac:dyDescent="0.25">
      <c r="A191" s="21" t="s">
        <v>373</v>
      </c>
      <c r="B191" s="22" t="s">
        <v>374</v>
      </c>
      <c r="C191" s="21">
        <v>22.52</v>
      </c>
      <c r="D191" s="23">
        <v>1</v>
      </c>
      <c r="E191" s="23"/>
    </row>
    <row r="192" spans="1:5" x14ac:dyDescent="0.25">
      <c r="A192" s="21" t="s">
        <v>375</v>
      </c>
      <c r="B192" s="22" t="s">
        <v>376</v>
      </c>
      <c r="C192" s="21">
        <v>4.2699999999999996</v>
      </c>
      <c r="D192" s="23">
        <v>1</v>
      </c>
      <c r="E192" s="23"/>
    </row>
    <row r="193" spans="1:5" ht="30" x14ac:dyDescent="0.25">
      <c r="A193" s="21" t="s">
        <v>377</v>
      </c>
      <c r="B193" s="22" t="s">
        <v>378</v>
      </c>
      <c r="C193" s="21">
        <v>3.46</v>
      </c>
      <c r="D193" s="23">
        <v>1</v>
      </c>
      <c r="E193" s="23"/>
    </row>
    <row r="194" spans="1:5" ht="45" x14ac:dyDescent="0.25">
      <c r="A194" s="21" t="s">
        <v>379</v>
      </c>
      <c r="B194" s="22" t="s">
        <v>380</v>
      </c>
      <c r="C194" s="21">
        <v>7.92</v>
      </c>
      <c r="D194" s="23">
        <v>1</v>
      </c>
      <c r="E194" s="23"/>
    </row>
    <row r="195" spans="1:5" ht="30" x14ac:dyDescent="0.25">
      <c r="A195" s="21" t="s">
        <v>381</v>
      </c>
      <c r="B195" s="22" t="s">
        <v>382</v>
      </c>
      <c r="C195" s="21">
        <v>0.66</v>
      </c>
      <c r="D195" s="23">
        <v>1</v>
      </c>
      <c r="E195" s="23"/>
    </row>
    <row r="196" spans="1:5" x14ac:dyDescent="0.25">
      <c r="A196" s="21" t="s">
        <v>383</v>
      </c>
      <c r="B196" s="22" t="s">
        <v>384</v>
      </c>
      <c r="C196" s="21">
        <v>0.47</v>
      </c>
      <c r="D196" s="23">
        <v>1</v>
      </c>
      <c r="E196" s="23"/>
    </row>
    <row r="197" spans="1:5" x14ac:dyDescent="0.25">
      <c r="A197" s="21" t="s">
        <v>385</v>
      </c>
      <c r="B197" s="22" t="s">
        <v>386</v>
      </c>
      <c r="C197" s="21">
        <v>0.61</v>
      </c>
      <c r="D197" s="23">
        <v>1</v>
      </c>
      <c r="E197" s="23"/>
    </row>
    <row r="198" spans="1:5" ht="45" x14ac:dyDescent="0.25">
      <c r="A198" s="21" t="s">
        <v>387</v>
      </c>
      <c r="B198" s="22" t="s">
        <v>388</v>
      </c>
      <c r="C198" s="21">
        <v>0.71</v>
      </c>
      <c r="D198" s="23">
        <v>1</v>
      </c>
      <c r="E198" s="23"/>
    </row>
    <row r="199" spans="1:5" ht="30" x14ac:dyDescent="0.25">
      <c r="A199" s="21" t="s">
        <v>389</v>
      </c>
      <c r="B199" s="22" t="s">
        <v>390</v>
      </c>
      <c r="C199" s="21">
        <v>0.84</v>
      </c>
      <c r="D199" s="23">
        <v>1</v>
      </c>
      <c r="E199" s="23"/>
    </row>
    <row r="200" spans="1:5" ht="30" x14ac:dyDescent="0.25">
      <c r="A200" s="21" t="s">
        <v>391</v>
      </c>
      <c r="B200" s="22" t="s">
        <v>392</v>
      </c>
      <c r="C200" s="21">
        <v>0.91</v>
      </c>
      <c r="D200" s="23">
        <v>1</v>
      </c>
      <c r="E200" s="23"/>
    </row>
    <row r="201" spans="1:5" ht="30" x14ac:dyDescent="0.25">
      <c r="A201" s="21" t="s">
        <v>393</v>
      </c>
      <c r="B201" s="22" t="s">
        <v>394</v>
      </c>
      <c r="C201" s="21">
        <v>1.1000000000000001</v>
      </c>
      <c r="D201" s="23">
        <v>1</v>
      </c>
      <c r="E201" s="23"/>
    </row>
    <row r="202" spans="1:5" ht="30" x14ac:dyDescent="0.25">
      <c r="A202" s="21" t="s">
        <v>395</v>
      </c>
      <c r="B202" s="22" t="s">
        <v>396</v>
      </c>
      <c r="C202" s="21">
        <v>1.35</v>
      </c>
      <c r="D202" s="23">
        <v>1</v>
      </c>
      <c r="E202" s="23" t="s">
        <v>10</v>
      </c>
    </row>
    <row r="203" spans="1:5" ht="30" x14ac:dyDescent="0.25">
      <c r="A203" s="21" t="s">
        <v>397</v>
      </c>
      <c r="B203" s="22" t="s">
        <v>398</v>
      </c>
      <c r="C203" s="21">
        <v>1.96</v>
      </c>
      <c r="D203" s="23">
        <v>1</v>
      </c>
      <c r="E203" s="23" t="s">
        <v>10</v>
      </c>
    </row>
    <row r="204" spans="1:5" x14ac:dyDescent="0.25">
      <c r="A204" s="21" t="s">
        <v>399</v>
      </c>
      <c r="B204" s="22" t="s">
        <v>400</v>
      </c>
      <c r="C204" s="21">
        <v>25</v>
      </c>
      <c r="D204" s="23">
        <v>1</v>
      </c>
      <c r="E204" s="23" t="s">
        <v>10</v>
      </c>
    </row>
    <row r="205" spans="1:5" x14ac:dyDescent="0.25">
      <c r="A205" s="21" t="s">
        <v>401</v>
      </c>
      <c r="B205" s="22" t="s">
        <v>402</v>
      </c>
      <c r="C205" s="21">
        <v>0.49</v>
      </c>
      <c r="D205" s="23">
        <v>1</v>
      </c>
      <c r="E205" s="23"/>
    </row>
    <row r="206" spans="1:5" x14ac:dyDescent="0.25">
      <c r="A206" s="21" t="s">
        <v>403</v>
      </c>
      <c r="B206" s="22" t="s">
        <v>404</v>
      </c>
      <c r="C206" s="21">
        <v>0.79</v>
      </c>
      <c r="D206" s="23">
        <v>1</v>
      </c>
      <c r="E206" s="23"/>
    </row>
    <row r="207" spans="1:5" x14ac:dyDescent="0.25">
      <c r="A207" s="21" t="s">
        <v>405</v>
      </c>
      <c r="B207" s="22" t="s">
        <v>406</v>
      </c>
      <c r="C207" s="21">
        <v>1.07</v>
      </c>
      <c r="D207" s="23">
        <v>0.8</v>
      </c>
      <c r="E207" s="23"/>
    </row>
    <row r="208" spans="1:5" x14ac:dyDescent="0.25">
      <c r="A208" s="21" t="s">
        <v>407</v>
      </c>
      <c r="B208" s="22" t="s">
        <v>408</v>
      </c>
      <c r="C208" s="21">
        <v>1.19</v>
      </c>
      <c r="D208" s="23">
        <v>0.8</v>
      </c>
      <c r="E208" s="23" t="s">
        <v>10</v>
      </c>
    </row>
    <row r="209" spans="1:5" x14ac:dyDescent="0.25">
      <c r="A209" s="21" t="s">
        <v>409</v>
      </c>
      <c r="B209" s="22" t="s">
        <v>410</v>
      </c>
      <c r="C209" s="21">
        <v>2.11</v>
      </c>
      <c r="D209" s="23">
        <v>0.8</v>
      </c>
      <c r="E209" s="23" t="s">
        <v>10</v>
      </c>
    </row>
    <row r="210" spans="1:5" x14ac:dyDescent="0.25">
      <c r="A210" s="21" t="s">
        <v>411</v>
      </c>
      <c r="B210" s="22" t="s">
        <v>412</v>
      </c>
      <c r="C210" s="21">
        <v>2.33</v>
      </c>
      <c r="D210" s="23">
        <v>0.8</v>
      </c>
      <c r="E210" s="23" t="s">
        <v>10</v>
      </c>
    </row>
    <row r="211" spans="1:5" x14ac:dyDescent="0.25">
      <c r="A211" s="21" t="s">
        <v>413</v>
      </c>
      <c r="B211" s="22" t="s">
        <v>414</v>
      </c>
      <c r="C211" s="21">
        <v>0.51</v>
      </c>
      <c r="D211" s="23">
        <v>1</v>
      </c>
      <c r="E211" s="23"/>
    </row>
    <row r="212" spans="1:5" x14ac:dyDescent="0.25">
      <c r="A212" s="21" t="s">
        <v>415</v>
      </c>
      <c r="B212" s="22" t="s">
        <v>416</v>
      </c>
      <c r="C212" s="21">
        <v>0.66</v>
      </c>
      <c r="D212" s="23">
        <v>1</v>
      </c>
      <c r="E212" s="23"/>
    </row>
    <row r="213" spans="1:5" x14ac:dyDescent="0.25">
      <c r="A213" s="21" t="s">
        <v>417</v>
      </c>
      <c r="B213" s="22" t="s">
        <v>418</v>
      </c>
      <c r="C213" s="21">
        <v>1.1100000000000001</v>
      </c>
      <c r="D213" s="23">
        <v>1</v>
      </c>
      <c r="E213" s="23"/>
    </row>
    <row r="214" spans="1:5" x14ac:dyDescent="0.25">
      <c r="A214" s="21" t="s">
        <v>419</v>
      </c>
      <c r="B214" s="22" t="s">
        <v>420</v>
      </c>
      <c r="C214" s="21">
        <v>0.39</v>
      </c>
      <c r="D214" s="23">
        <v>1</v>
      </c>
      <c r="E214" s="23"/>
    </row>
    <row r="215" spans="1:5" x14ac:dyDescent="0.25">
      <c r="A215" s="21" t="s">
        <v>421</v>
      </c>
      <c r="B215" s="22" t="s">
        <v>422</v>
      </c>
      <c r="C215" s="21">
        <v>1.85</v>
      </c>
      <c r="D215" s="23">
        <v>1</v>
      </c>
      <c r="E215" s="23"/>
    </row>
    <row r="216" spans="1:5" x14ac:dyDescent="0.25">
      <c r="A216" s="21" t="s">
        <v>423</v>
      </c>
      <c r="B216" s="22" t="s">
        <v>424</v>
      </c>
      <c r="C216" s="21">
        <v>2.12</v>
      </c>
      <c r="D216" s="23">
        <v>1</v>
      </c>
      <c r="E216" s="23"/>
    </row>
    <row r="217" spans="1:5" x14ac:dyDescent="0.25">
      <c r="A217" s="21" t="s">
        <v>425</v>
      </c>
      <c r="B217" s="22" t="s">
        <v>426</v>
      </c>
      <c r="C217" s="21">
        <v>0.85</v>
      </c>
      <c r="D217" s="23">
        <v>1</v>
      </c>
      <c r="E217" s="23"/>
    </row>
    <row r="218" spans="1:5" ht="30" x14ac:dyDescent="0.25">
      <c r="A218" s="21" t="s">
        <v>427</v>
      </c>
      <c r="B218" s="22" t="s">
        <v>428</v>
      </c>
      <c r="C218" s="21">
        <v>2.48</v>
      </c>
      <c r="D218" s="23">
        <v>1</v>
      </c>
      <c r="E218" s="23"/>
    </row>
    <row r="219" spans="1:5" ht="30" x14ac:dyDescent="0.25">
      <c r="A219" s="21" t="s">
        <v>429</v>
      </c>
      <c r="B219" s="22" t="s">
        <v>430</v>
      </c>
      <c r="C219" s="21">
        <v>0.91</v>
      </c>
      <c r="D219" s="23">
        <v>1</v>
      </c>
      <c r="E219" s="23"/>
    </row>
    <row r="220" spans="1:5" x14ac:dyDescent="0.25">
      <c r="A220" s="21" t="s">
        <v>431</v>
      </c>
      <c r="B220" s="22" t="s">
        <v>432</v>
      </c>
      <c r="C220" s="21">
        <v>3</v>
      </c>
      <c r="D220" s="23">
        <v>1</v>
      </c>
      <c r="E220" s="23"/>
    </row>
    <row r="221" spans="1:5" x14ac:dyDescent="0.25">
      <c r="A221" s="21" t="s">
        <v>433</v>
      </c>
      <c r="B221" s="22" t="s">
        <v>434</v>
      </c>
      <c r="C221" s="26">
        <v>1.2706507105459985</v>
      </c>
      <c r="D221" s="23">
        <v>1</v>
      </c>
      <c r="E221" s="23"/>
    </row>
    <row r="222" spans="1:5" x14ac:dyDescent="0.25">
      <c r="A222" s="21" t="s">
        <v>435</v>
      </c>
      <c r="B222" s="22" t="s">
        <v>436</v>
      </c>
      <c r="C222" s="21">
        <v>1.1100000000000001</v>
      </c>
      <c r="D222" s="23">
        <v>1</v>
      </c>
      <c r="E222" s="23"/>
    </row>
    <row r="223" spans="1:5" x14ac:dyDescent="0.25">
      <c r="A223" s="21" t="s">
        <v>437</v>
      </c>
      <c r="B223" s="22" t="s">
        <v>438</v>
      </c>
      <c r="C223" s="21">
        <v>1.25</v>
      </c>
      <c r="D223" s="23">
        <v>1</v>
      </c>
      <c r="E223" s="23"/>
    </row>
    <row r="224" spans="1:5" x14ac:dyDescent="0.25">
      <c r="A224" s="21" t="s">
        <v>439</v>
      </c>
      <c r="B224" s="22" t="s">
        <v>440</v>
      </c>
      <c r="C224" s="21">
        <v>1.78</v>
      </c>
      <c r="D224" s="23">
        <v>1</v>
      </c>
      <c r="E224" s="23"/>
    </row>
    <row r="225" spans="1:5" x14ac:dyDescent="0.25">
      <c r="A225" s="21" t="s">
        <v>441</v>
      </c>
      <c r="B225" s="22" t="s">
        <v>442</v>
      </c>
      <c r="C225" s="21">
        <v>1.67</v>
      </c>
      <c r="D225" s="23">
        <v>1</v>
      </c>
      <c r="E225" s="23"/>
    </row>
    <row r="226" spans="1:5" x14ac:dyDescent="0.25">
      <c r="A226" s="21" t="s">
        <v>443</v>
      </c>
      <c r="B226" s="22" t="s">
        <v>444</v>
      </c>
      <c r="C226" s="21">
        <v>0.87</v>
      </c>
      <c r="D226" s="23">
        <v>1</v>
      </c>
      <c r="E226" s="23"/>
    </row>
    <row r="227" spans="1:5" x14ac:dyDescent="0.25">
      <c r="A227" s="21" t="s">
        <v>445</v>
      </c>
      <c r="B227" s="22" t="s">
        <v>446</v>
      </c>
      <c r="C227" s="21">
        <v>1.57</v>
      </c>
      <c r="D227" s="23">
        <v>1</v>
      </c>
      <c r="E227" s="23"/>
    </row>
    <row r="228" spans="1:5" ht="30" x14ac:dyDescent="0.25">
      <c r="A228" s="21" t="s">
        <v>447</v>
      </c>
      <c r="B228" s="22" t="s">
        <v>448</v>
      </c>
      <c r="C228" s="21">
        <v>0.85</v>
      </c>
      <c r="D228" s="23">
        <v>1</v>
      </c>
      <c r="E228" s="23"/>
    </row>
    <row r="229" spans="1:5" x14ac:dyDescent="0.25">
      <c r="A229" s="21" t="s">
        <v>449</v>
      </c>
      <c r="B229" s="22" t="s">
        <v>450</v>
      </c>
      <c r="C229" s="21">
        <v>1.32</v>
      </c>
      <c r="D229" s="23">
        <v>1</v>
      </c>
      <c r="E229" s="23"/>
    </row>
    <row r="230" spans="1:5" x14ac:dyDescent="0.25">
      <c r="A230" s="21" t="s">
        <v>451</v>
      </c>
      <c r="B230" s="22" t="s">
        <v>452</v>
      </c>
      <c r="C230" s="21">
        <v>1.05</v>
      </c>
      <c r="D230" s="23">
        <v>1</v>
      </c>
      <c r="E230" s="23"/>
    </row>
    <row r="231" spans="1:5" x14ac:dyDescent="0.25">
      <c r="A231" s="21" t="s">
        <v>453</v>
      </c>
      <c r="B231" s="22" t="s">
        <v>454</v>
      </c>
      <c r="C231" s="21">
        <v>1.01</v>
      </c>
      <c r="D231" s="23">
        <v>1</v>
      </c>
      <c r="E231" s="23"/>
    </row>
    <row r="232" spans="1:5" x14ac:dyDescent="0.25">
      <c r="A232" s="21" t="s">
        <v>455</v>
      </c>
      <c r="B232" s="22" t="s">
        <v>456</v>
      </c>
      <c r="C232" s="21">
        <v>2.11</v>
      </c>
      <c r="D232" s="23">
        <v>1</v>
      </c>
      <c r="E232" s="23"/>
    </row>
    <row r="233" spans="1:5" x14ac:dyDescent="0.25">
      <c r="A233" s="21" t="s">
        <v>457</v>
      </c>
      <c r="B233" s="22" t="s">
        <v>458</v>
      </c>
      <c r="C233" s="21">
        <v>3.97</v>
      </c>
      <c r="D233" s="23">
        <v>1</v>
      </c>
      <c r="E233" s="23"/>
    </row>
    <row r="234" spans="1:5" x14ac:dyDescent="0.25">
      <c r="A234" s="21" t="s">
        <v>459</v>
      </c>
      <c r="B234" s="22" t="s">
        <v>460</v>
      </c>
      <c r="C234" s="21">
        <v>4.3099999999999996</v>
      </c>
      <c r="D234" s="23">
        <v>1</v>
      </c>
      <c r="E234" s="23"/>
    </row>
    <row r="235" spans="1:5" x14ac:dyDescent="0.25">
      <c r="A235" s="21" t="s">
        <v>461</v>
      </c>
      <c r="B235" s="22" t="s">
        <v>462</v>
      </c>
      <c r="C235" s="21">
        <v>1.2</v>
      </c>
      <c r="D235" s="23">
        <v>1</v>
      </c>
      <c r="E235" s="23"/>
    </row>
    <row r="236" spans="1:5" x14ac:dyDescent="0.25">
      <c r="A236" s="21" t="s">
        <v>463</v>
      </c>
      <c r="B236" s="22" t="s">
        <v>464</v>
      </c>
      <c r="C236" s="21">
        <v>2.37</v>
      </c>
      <c r="D236" s="23">
        <v>1</v>
      </c>
      <c r="E236" s="23"/>
    </row>
    <row r="237" spans="1:5" x14ac:dyDescent="0.25">
      <c r="A237" s="21" t="s">
        <v>465</v>
      </c>
      <c r="B237" s="22" t="s">
        <v>466</v>
      </c>
      <c r="C237" s="21">
        <v>4.13</v>
      </c>
      <c r="D237" s="23">
        <v>1</v>
      </c>
      <c r="E237" s="23"/>
    </row>
    <row r="238" spans="1:5" x14ac:dyDescent="0.25">
      <c r="A238" s="21" t="s">
        <v>467</v>
      </c>
      <c r="B238" s="22" t="s">
        <v>468</v>
      </c>
      <c r="C238" s="21">
        <v>6.08</v>
      </c>
      <c r="D238" s="23">
        <v>1</v>
      </c>
      <c r="E238" s="23"/>
    </row>
    <row r="239" spans="1:5" x14ac:dyDescent="0.25">
      <c r="A239" s="21" t="s">
        <v>469</v>
      </c>
      <c r="B239" s="22" t="s">
        <v>470</v>
      </c>
      <c r="C239" s="21">
        <v>7.12</v>
      </c>
      <c r="D239" s="23">
        <v>1</v>
      </c>
      <c r="E239" s="23"/>
    </row>
    <row r="240" spans="1:5" ht="30" x14ac:dyDescent="0.25">
      <c r="A240" s="21" t="s">
        <v>471</v>
      </c>
      <c r="B240" s="22" t="s">
        <v>472</v>
      </c>
      <c r="C240" s="21">
        <v>0.79</v>
      </c>
      <c r="D240" s="23">
        <v>1</v>
      </c>
      <c r="E240" s="23"/>
    </row>
    <row r="241" spans="1:5" ht="30" x14ac:dyDescent="0.25">
      <c r="A241" s="21" t="s">
        <v>473</v>
      </c>
      <c r="B241" s="22" t="s">
        <v>474</v>
      </c>
      <c r="C241" s="21">
        <v>0.74</v>
      </c>
      <c r="D241" s="23">
        <v>1</v>
      </c>
      <c r="E241" s="23" t="s">
        <v>10</v>
      </c>
    </row>
    <row r="242" spans="1:5" ht="30" x14ac:dyDescent="0.25">
      <c r="A242" s="21" t="s">
        <v>475</v>
      </c>
      <c r="B242" s="22" t="s">
        <v>476</v>
      </c>
      <c r="C242" s="21">
        <v>0.69</v>
      </c>
      <c r="D242" s="23">
        <v>1</v>
      </c>
      <c r="E242" s="23"/>
    </row>
    <row r="243" spans="1:5" x14ac:dyDescent="0.25">
      <c r="A243" s="21" t="s">
        <v>477</v>
      </c>
      <c r="B243" s="22" t="s">
        <v>478</v>
      </c>
      <c r="C243" s="21">
        <v>0.72</v>
      </c>
      <c r="D243" s="23">
        <v>1</v>
      </c>
      <c r="E243" s="23" t="s">
        <v>10</v>
      </c>
    </row>
    <row r="244" spans="1:5" x14ac:dyDescent="0.25">
      <c r="A244" s="21" t="s">
        <v>479</v>
      </c>
      <c r="B244" s="22" t="s">
        <v>480</v>
      </c>
      <c r="C244" s="21">
        <v>0.59</v>
      </c>
      <c r="D244" s="23">
        <v>1</v>
      </c>
      <c r="E244" s="23"/>
    </row>
    <row r="245" spans="1:5" x14ac:dyDescent="0.25">
      <c r="A245" s="21" t="s">
        <v>481</v>
      </c>
      <c r="B245" s="22" t="s">
        <v>482</v>
      </c>
      <c r="C245" s="21">
        <v>0.7</v>
      </c>
      <c r="D245" s="23">
        <v>1</v>
      </c>
      <c r="E245" s="23" t="s">
        <v>10</v>
      </c>
    </row>
    <row r="246" spans="1:5" ht="30" x14ac:dyDescent="0.25">
      <c r="A246" s="21" t="s">
        <v>483</v>
      </c>
      <c r="B246" s="22" t="s">
        <v>484</v>
      </c>
      <c r="C246" s="21">
        <v>0.78</v>
      </c>
      <c r="D246" s="23">
        <v>1</v>
      </c>
      <c r="E246" s="23" t="s">
        <v>10</v>
      </c>
    </row>
    <row r="247" spans="1:5" ht="30" x14ac:dyDescent="0.25">
      <c r="A247" s="21" t="s">
        <v>485</v>
      </c>
      <c r="B247" s="22" t="s">
        <v>486</v>
      </c>
      <c r="C247" s="21">
        <v>1.7</v>
      </c>
      <c r="D247" s="23">
        <v>1</v>
      </c>
      <c r="E247" s="23"/>
    </row>
    <row r="248" spans="1:5" x14ac:dyDescent="0.25">
      <c r="A248" s="21" t="s">
        <v>487</v>
      </c>
      <c r="B248" s="22" t="s">
        <v>488</v>
      </c>
      <c r="C248" s="21">
        <v>0.78</v>
      </c>
      <c r="D248" s="23">
        <v>1</v>
      </c>
      <c r="E248" s="23"/>
    </row>
    <row r="249" spans="1:5" x14ac:dyDescent="0.25">
      <c r="A249" s="21" t="s">
        <v>489</v>
      </c>
      <c r="B249" s="22" t="s">
        <v>490</v>
      </c>
      <c r="C249" s="21">
        <v>1.54</v>
      </c>
      <c r="D249" s="23">
        <v>1</v>
      </c>
      <c r="E249" s="23"/>
    </row>
    <row r="250" spans="1:5" ht="30" x14ac:dyDescent="0.25">
      <c r="A250" s="21" t="s">
        <v>491</v>
      </c>
      <c r="B250" s="22" t="s">
        <v>492</v>
      </c>
      <c r="C250" s="21">
        <v>0.75</v>
      </c>
      <c r="D250" s="23">
        <v>1</v>
      </c>
      <c r="E250" s="23" t="s">
        <v>10</v>
      </c>
    </row>
    <row r="251" spans="1:5" x14ac:dyDescent="0.25">
      <c r="A251" s="21" t="s">
        <v>493</v>
      </c>
      <c r="B251" s="22" t="s">
        <v>494</v>
      </c>
      <c r="C251" s="21">
        <v>0.89</v>
      </c>
      <c r="D251" s="23">
        <v>1</v>
      </c>
      <c r="E251" s="23"/>
    </row>
    <row r="252" spans="1:5" x14ac:dyDescent="0.25">
      <c r="A252" s="21" t="s">
        <v>495</v>
      </c>
      <c r="B252" s="22" t="s">
        <v>496</v>
      </c>
      <c r="C252" s="21">
        <v>0.53</v>
      </c>
      <c r="D252" s="23">
        <v>1</v>
      </c>
      <c r="E252" s="23"/>
    </row>
    <row r="253" spans="1:5" ht="30" x14ac:dyDescent="0.25">
      <c r="A253" s="21" t="s">
        <v>497</v>
      </c>
      <c r="B253" s="22" t="s">
        <v>498</v>
      </c>
      <c r="C253" s="21">
        <v>4.07</v>
      </c>
      <c r="D253" s="23">
        <v>1</v>
      </c>
      <c r="E253" s="23"/>
    </row>
    <row r="254" spans="1:5" ht="30" x14ac:dyDescent="0.25">
      <c r="A254" s="21" t="s">
        <v>499</v>
      </c>
      <c r="B254" s="22" t="s">
        <v>500</v>
      </c>
      <c r="C254" s="21">
        <v>1</v>
      </c>
      <c r="D254" s="23">
        <v>1</v>
      </c>
      <c r="E254" s="23"/>
    </row>
    <row r="255" spans="1:5" x14ac:dyDescent="0.25">
      <c r="A255" s="21" t="s">
        <v>501</v>
      </c>
      <c r="B255" s="22" t="s">
        <v>502</v>
      </c>
      <c r="C255" s="21">
        <v>2.0499999999999998</v>
      </c>
      <c r="D255" s="23">
        <v>1</v>
      </c>
      <c r="E255" s="23"/>
    </row>
    <row r="256" spans="1:5" ht="30" x14ac:dyDescent="0.25">
      <c r="A256" s="21" t="s">
        <v>503</v>
      </c>
      <c r="B256" s="22" t="s">
        <v>504</v>
      </c>
      <c r="C256" s="21">
        <v>1.54</v>
      </c>
      <c r="D256" s="23">
        <v>1</v>
      </c>
      <c r="E256" s="23"/>
    </row>
    <row r="257" spans="1:5" ht="30" x14ac:dyDescent="0.25">
      <c r="A257" s="21" t="s">
        <v>505</v>
      </c>
      <c r="B257" s="22" t="s">
        <v>506</v>
      </c>
      <c r="C257" s="21">
        <v>1.92</v>
      </c>
      <c r="D257" s="23">
        <v>1</v>
      </c>
      <c r="E257" s="23"/>
    </row>
    <row r="258" spans="1:5" ht="30" x14ac:dyDescent="0.25">
      <c r="A258" s="21" t="s">
        <v>507</v>
      </c>
      <c r="B258" s="22" t="s">
        <v>508</v>
      </c>
      <c r="C258" s="21">
        <v>2.56</v>
      </c>
      <c r="D258" s="23">
        <v>1</v>
      </c>
      <c r="E258" s="23" t="s">
        <v>10</v>
      </c>
    </row>
    <row r="259" spans="1:5" ht="30" x14ac:dyDescent="0.25">
      <c r="A259" s="21" t="s">
        <v>509</v>
      </c>
      <c r="B259" s="22" t="s">
        <v>510</v>
      </c>
      <c r="C259" s="21">
        <v>4.12</v>
      </c>
      <c r="D259" s="23">
        <v>1</v>
      </c>
      <c r="E259" s="23" t="s">
        <v>10</v>
      </c>
    </row>
    <row r="260" spans="1:5" x14ac:dyDescent="0.25">
      <c r="A260" s="21" t="s">
        <v>511</v>
      </c>
      <c r="B260" s="22" t="s">
        <v>512</v>
      </c>
      <c r="C260" s="21">
        <v>0.99</v>
      </c>
      <c r="D260" s="23">
        <v>1</v>
      </c>
      <c r="E260" s="23"/>
    </row>
    <row r="261" spans="1:5" x14ac:dyDescent="0.25">
      <c r="A261" s="21" t="s">
        <v>513</v>
      </c>
      <c r="B261" s="22" t="s">
        <v>514</v>
      </c>
      <c r="C261" s="21">
        <v>1.52</v>
      </c>
      <c r="D261" s="23">
        <v>1</v>
      </c>
      <c r="E261" s="23" t="s">
        <v>10</v>
      </c>
    </row>
    <row r="262" spans="1:5" ht="30" x14ac:dyDescent="0.25">
      <c r="A262" s="21" t="s">
        <v>515</v>
      </c>
      <c r="B262" s="22" t="s">
        <v>516</v>
      </c>
      <c r="C262" s="21">
        <v>0.69</v>
      </c>
      <c r="D262" s="23">
        <v>1</v>
      </c>
      <c r="E262" s="23" t="s">
        <v>10</v>
      </c>
    </row>
    <row r="263" spans="1:5" ht="30" x14ac:dyDescent="0.25">
      <c r="A263" s="21" t="s">
        <v>517</v>
      </c>
      <c r="B263" s="22" t="s">
        <v>518</v>
      </c>
      <c r="C263" s="21">
        <v>0.56000000000000005</v>
      </c>
      <c r="D263" s="23">
        <v>1</v>
      </c>
      <c r="E263" s="23" t="s">
        <v>10</v>
      </c>
    </row>
    <row r="264" spans="1:5" x14ac:dyDescent="0.25">
      <c r="A264" s="21" t="s">
        <v>519</v>
      </c>
      <c r="B264" s="22" t="s">
        <v>520</v>
      </c>
      <c r="C264" s="21">
        <v>0.74</v>
      </c>
      <c r="D264" s="23">
        <v>1</v>
      </c>
      <c r="E264" s="23" t="s">
        <v>10</v>
      </c>
    </row>
    <row r="265" spans="1:5" ht="30" x14ac:dyDescent="0.25">
      <c r="A265" s="21" t="s">
        <v>521</v>
      </c>
      <c r="B265" s="22" t="s">
        <v>522</v>
      </c>
      <c r="C265" s="21">
        <v>1.44</v>
      </c>
      <c r="D265" s="23">
        <v>0.8</v>
      </c>
      <c r="E265" s="23"/>
    </row>
    <row r="266" spans="1:5" x14ac:dyDescent="0.25">
      <c r="A266" s="21" t="s">
        <v>523</v>
      </c>
      <c r="B266" s="22" t="s">
        <v>524</v>
      </c>
      <c r="C266" s="21">
        <v>7.07</v>
      </c>
      <c r="D266" s="23">
        <v>1</v>
      </c>
      <c r="E266" s="23"/>
    </row>
    <row r="267" spans="1:5" x14ac:dyDescent="0.25">
      <c r="A267" s="21" t="s">
        <v>525</v>
      </c>
      <c r="B267" s="22" t="s">
        <v>526</v>
      </c>
      <c r="C267" s="21">
        <v>4.46</v>
      </c>
      <c r="D267" s="23">
        <v>1</v>
      </c>
      <c r="E267" s="23"/>
    </row>
    <row r="268" spans="1:5" x14ac:dyDescent="0.25">
      <c r="A268" s="21" t="s">
        <v>527</v>
      </c>
      <c r="B268" s="22" t="s">
        <v>528</v>
      </c>
      <c r="C268" s="21">
        <v>0.79</v>
      </c>
      <c r="D268" s="23">
        <v>1</v>
      </c>
      <c r="E268" s="23"/>
    </row>
    <row r="269" spans="1:5" x14ac:dyDescent="0.25">
      <c r="A269" s="21" t="s">
        <v>529</v>
      </c>
      <c r="B269" s="22" t="s">
        <v>530</v>
      </c>
      <c r="C269" s="21">
        <v>0.93</v>
      </c>
      <c r="D269" s="23">
        <v>1</v>
      </c>
      <c r="E269" s="23"/>
    </row>
    <row r="270" spans="1:5" x14ac:dyDescent="0.25">
      <c r="A270" s="21" t="s">
        <v>531</v>
      </c>
      <c r="B270" s="22" t="s">
        <v>532</v>
      </c>
      <c r="C270" s="21">
        <v>1.37</v>
      </c>
      <c r="D270" s="23">
        <v>0.8</v>
      </c>
      <c r="E270" s="23"/>
    </row>
    <row r="271" spans="1:5" x14ac:dyDescent="0.25">
      <c r="A271" s="21" t="s">
        <v>533</v>
      </c>
      <c r="B271" s="22" t="s">
        <v>534</v>
      </c>
      <c r="C271" s="21">
        <v>2.42</v>
      </c>
      <c r="D271" s="23">
        <v>0.8</v>
      </c>
      <c r="E271" s="23" t="s">
        <v>10</v>
      </c>
    </row>
    <row r="272" spans="1:5" x14ac:dyDescent="0.25">
      <c r="A272" s="21" t="s">
        <v>535</v>
      </c>
      <c r="B272" s="22" t="s">
        <v>536</v>
      </c>
      <c r="C272" s="21">
        <v>3.15</v>
      </c>
      <c r="D272" s="23">
        <v>1</v>
      </c>
      <c r="E272" s="23" t="s">
        <v>10</v>
      </c>
    </row>
    <row r="273" spans="1:5" ht="30" x14ac:dyDescent="0.25">
      <c r="A273" s="21" t="s">
        <v>537</v>
      </c>
      <c r="B273" s="22" t="s">
        <v>538</v>
      </c>
      <c r="C273" s="21">
        <v>0.86</v>
      </c>
      <c r="D273" s="23">
        <v>1</v>
      </c>
      <c r="E273" s="23"/>
    </row>
    <row r="274" spans="1:5" ht="30" x14ac:dyDescent="0.25">
      <c r="A274" s="21" t="s">
        <v>539</v>
      </c>
      <c r="B274" s="22" t="s">
        <v>540</v>
      </c>
      <c r="C274" s="21">
        <v>0.49</v>
      </c>
      <c r="D274" s="23">
        <v>1</v>
      </c>
      <c r="E274" s="23"/>
    </row>
    <row r="275" spans="1:5" ht="45" x14ac:dyDescent="0.25">
      <c r="A275" s="21" t="s">
        <v>541</v>
      </c>
      <c r="B275" s="22" t="s">
        <v>542</v>
      </c>
      <c r="C275" s="21">
        <v>0.64</v>
      </c>
      <c r="D275" s="23">
        <v>1</v>
      </c>
      <c r="E275" s="23"/>
    </row>
    <row r="276" spans="1:5" x14ac:dyDescent="0.25">
      <c r="A276" s="21" t="s">
        <v>543</v>
      </c>
      <c r="B276" s="22" t="s">
        <v>544</v>
      </c>
      <c r="C276" s="21">
        <v>0.73</v>
      </c>
      <c r="D276" s="23">
        <v>1</v>
      </c>
      <c r="E276" s="23" t="s">
        <v>10</v>
      </c>
    </row>
    <row r="277" spans="1:5" ht="30" x14ac:dyDescent="0.25">
      <c r="A277" s="21" t="s">
        <v>545</v>
      </c>
      <c r="B277" s="22" t="s">
        <v>546</v>
      </c>
      <c r="C277" s="21">
        <v>0.67</v>
      </c>
      <c r="D277" s="23">
        <v>1</v>
      </c>
      <c r="E277" s="23"/>
    </row>
    <row r="278" spans="1:5" x14ac:dyDescent="0.25">
      <c r="A278" s="21" t="s">
        <v>547</v>
      </c>
      <c r="B278" s="22" t="s">
        <v>548</v>
      </c>
      <c r="C278" s="21">
        <v>1.2</v>
      </c>
      <c r="D278" s="23">
        <v>1</v>
      </c>
      <c r="E278" s="23"/>
    </row>
    <row r="279" spans="1:5" x14ac:dyDescent="0.25">
      <c r="A279" s="21" t="s">
        <v>549</v>
      </c>
      <c r="B279" s="22" t="s">
        <v>550</v>
      </c>
      <c r="C279" s="21">
        <v>1.42</v>
      </c>
      <c r="D279" s="23">
        <v>1</v>
      </c>
      <c r="E279" s="23"/>
    </row>
    <row r="280" spans="1:5" x14ac:dyDescent="0.25">
      <c r="A280" s="21" t="s">
        <v>551</v>
      </c>
      <c r="B280" s="22" t="s">
        <v>552</v>
      </c>
      <c r="C280" s="21">
        <v>2.31</v>
      </c>
      <c r="D280" s="23">
        <v>1</v>
      </c>
      <c r="E280" s="23" t="s">
        <v>10</v>
      </c>
    </row>
    <row r="281" spans="1:5" x14ac:dyDescent="0.25">
      <c r="A281" s="21" t="s">
        <v>553</v>
      </c>
      <c r="B281" s="22" t="s">
        <v>554</v>
      </c>
      <c r="C281" s="21">
        <v>3.12</v>
      </c>
      <c r="D281" s="23">
        <v>1</v>
      </c>
      <c r="E281" s="23" t="s">
        <v>10</v>
      </c>
    </row>
    <row r="282" spans="1:5" ht="30" x14ac:dyDescent="0.25">
      <c r="A282" s="21" t="s">
        <v>555</v>
      </c>
      <c r="B282" s="22" t="s">
        <v>556</v>
      </c>
      <c r="C282" s="21">
        <v>1.08</v>
      </c>
      <c r="D282" s="23">
        <v>1</v>
      </c>
      <c r="E282" s="23"/>
    </row>
    <row r="283" spans="1:5" ht="30" x14ac:dyDescent="0.25">
      <c r="A283" s="21" t="s">
        <v>557</v>
      </c>
      <c r="B283" s="22" t="s">
        <v>558</v>
      </c>
      <c r="C283" s="21">
        <v>1.1200000000000001</v>
      </c>
      <c r="D283" s="23">
        <v>1</v>
      </c>
      <c r="E283" s="23"/>
    </row>
    <row r="284" spans="1:5" ht="30" x14ac:dyDescent="0.25">
      <c r="A284" s="21" t="s">
        <v>559</v>
      </c>
      <c r="B284" s="22" t="s">
        <v>560</v>
      </c>
      <c r="C284" s="21">
        <v>1.62</v>
      </c>
      <c r="D284" s="23">
        <v>1</v>
      </c>
      <c r="E284" s="23"/>
    </row>
    <row r="285" spans="1:5" ht="30" x14ac:dyDescent="0.25">
      <c r="A285" s="21" t="s">
        <v>561</v>
      </c>
      <c r="B285" s="22" t="s">
        <v>562</v>
      </c>
      <c r="C285" s="21">
        <v>1.95</v>
      </c>
      <c r="D285" s="23">
        <v>1</v>
      </c>
      <c r="E285" s="23"/>
    </row>
    <row r="286" spans="1:5" ht="30" x14ac:dyDescent="0.25">
      <c r="A286" s="21" t="s">
        <v>563</v>
      </c>
      <c r="B286" s="22" t="s">
        <v>564</v>
      </c>
      <c r="C286" s="21">
        <v>2.14</v>
      </c>
      <c r="D286" s="23">
        <v>1</v>
      </c>
      <c r="E286" s="23"/>
    </row>
    <row r="287" spans="1:5" ht="30" x14ac:dyDescent="0.25">
      <c r="A287" s="21" t="s">
        <v>565</v>
      </c>
      <c r="B287" s="22" t="s">
        <v>566</v>
      </c>
      <c r="C287" s="21">
        <v>4.13</v>
      </c>
      <c r="D287" s="23">
        <v>1</v>
      </c>
      <c r="E287" s="23" t="s">
        <v>10</v>
      </c>
    </row>
    <row r="288" spans="1:5" x14ac:dyDescent="0.25">
      <c r="A288" s="21" t="s">
        <v>567</v>
      </c>
      <c r="B288" s="22" t="s">
        <v>568</v>
      </c>
      <c r="C288" s="21">
        <v>0.61</v>
      </c>
      <c r="D288" s="23">
        <v>1</v>
      </c>
      <c r="E288" s="23"/>
    </row>
    <row r="289" spans="1:5" ht="30" x14ac:dyDescent="0.25">
      <c r="A289" s="21" t="s">
        <v>569</v>
      </c>
      <c r="B289" s="22" t="s">
        <v>570</v>
      </c>
      <c r="C289" s="21">
        <v>0.55000000000000004</v>
      </c>
      <c r="D289" s="23">
        <v>1</v>
      </c>
      <c r="E289" s="23" t="s">
        <v>10</v>
      </c>
    </row>
    <row r="290" spans="1:5" ht="30" x14ac:dyDescent="0.25">
      <c r="A290" s="21" t="s">
        <v>571</v>
      </c>
      <c r="B290" s="22" t="s">
        <v>572</v>
      </c>
      <c r="C290" s="21">
        <v>0.71</v>
      </c>
      <c r="D290" s="23">
        <v>1</v>
      </c>
      <c r="E290" s="23"/>
    </row>
    <row r="291" spans="1:5" ht="30" x14ac:dyDescent="0.25">
      <c r="A291" s="21" t="s">
        <v>573</v>
      </c>
      <c r="B291" s="22" t="s">
        <v>574</v>
      </c>
      <c r="C291" s="21">
        <v>1.38</v>
      </c>
      <c r="D291" s="23">
        <v>1</v>
      </c>
      <c r="E291" s="23"/>
    </row>
    <row r="292" spans="1:5" ht="30" x14ac:dyDescent="0.25">
      <c r="A292" s="21" t="s">
        <v>575</v>
      </c>
      <c r="B292" s="22" t="s">
        <v>576</v>
      </c>
      <c r="C292" s="21">
        <v>2.41</v>
      </c>
      <c r="D292" s="23">
        <v>1</v>
      </c>
      <c r="E292" s="23"/>
    </row>
    <row r="293" spans="1:5" ht="30" x14ac:dyDescent="0.25">
      <c r="A293" s="21" t="s">
        <v>577</v>
      </c>
      <c r="B293" s="22" t="s">
        <v>578</v>
      </c>
      <c r="C293" s="21">
        <v>1.43</v>
      </c>
      <c r="D293" s="23">
        <v>1</v>
      </c>
      <c r="E293" s="23"/>
    </row>
    <row r="294" spans="1:5" ht="30" x14ac:dyDescent="0.25">
      <c r="A294" s="21" t="s">
        <v>579</v>
      </c>
      <c r="B294" s="22" t="s">
        <v>580</v>
      </c>
      <c r="C294" s="21">
        <v>1.83</v>
      </c>
      <c r="D294" s="23">
        <v>1</v>
      </c>
      <c r="E294" s="23"/>
    </row>
    <row r="295" spans="1:5" ht="30" x14ac:dyDescent="0.25">
      <c r="A295" s="21" t="s">
        <v>581</v>
      </c>
      <c r="B295" s="22" t="s">
        <v>582</v>
      </c>
      <c r="C295" s="21">
        <v>2.16</v>
      </c>
      <c r="D295" s="23">
        <v>1</v>
      </c>
      <c r="E295" s="23"/>
    </row>
    <row r="296" spans="1:5" x14ac:dyDescent="0.25">
      <c r="A296" s="21" t="s">
        <v>583</v>
      </c>
      <c r="B296" s="22" t="s">
        <v>584</v>
      </c>
      <c r="C296" s="21">
        <v>1.81</v>
      </c>
      <c r="D296" s="23">
        <v>1</v>
      </c>
      <c r="E296" s="23" t="s">
        <v>10</v>
      </c>
    </row>
    <row r="297" spans="1:5" x14ac:dyDescent="0.25">
      <c r="A297" s="21" t="s">
        <v>585</v>
      </c>
      <c r="B297" s="22" t="s">
        <v>586</v>
      </c>
      <c r="C297" s="21">
        <v>2.67</v>
      </c>
      <c r="D297" s="23">
        <v>1</v>
      </c>
      <c r="E297" s="23" t="s">
        <v>10</v>
      </c>
    </row>
    <row r="298" spans="1:5" ht="45" x14ac:dyDescent="0.25">
      <c r="A298" s="21" t="s">
        <v>587</v>
      </c>
      <c r="B298" s="22" t="s">
        <v>588</v>
      </c>
      <c r="C298" s="21">
        <v>0.73</v>
      </c>
      <c r="D298" s="23">
        <v>1</v>
      </c>
      <c r="E298" s="23"/>
    </row>
    <row r="299" spans="1:5" x14ac:dyDescent="0.25">
      <c r="A299" s="21" t="s">
        <v>589</v>
      </c>
      <c r="B299" s="22" t="s">
        <v>590</v>
      </c>
      <c r="C299" s="21">
        <v>0.76</v>
      </c>
      <c r="D299" s="23">
        <v>1</v>
      </c>
      <c r="E299" s="23" t="s">
        <v>10</v>
      </c>
    </row>
    <row r="300" spans="1:5" x14ac:dyDescent="0.25">
      <c r="A300" s="21" t="s">
        <v>591</v>
      </c>
      <c r="B300" s="22" t="s">
        <v>592</v>
      </c>
      <c r="C300" s="21">
        <v>2.42</v>
      </c>
      <c r="D300" s="23">
        <v>1</v>
      </c>
      <c r="E300" s="23"/>
    </row>
    <row r="301" spans="1:5" x14ac:dyDescent="0.25">
      <c r="A301" s="21" t="s">
        <v>593</v>
      </c>
      <c r="B301" s="22" t="s">
        <v>594</v>
      </c>
      <c r="C301" s="21">
        <v>3.51</v>
      </c>
      <c r="D301" s="23">
        <v>0.8</v>
      </c>
      <c r="E301" s="23"/>
    </row>
    <row r="302" spans="1:5" x14ac:dyDescent="0.25">
      <c r="A302" s="21" t="s">
        <v>595</v>
      </c>
      <c r="B302" s="22" t="s">
        <v>596</v>
      </c>
      <c r="C302" s="21">
        <v>4.0199999999999996</v>
      </c>
      <c r="D302" s="23">
        <v>1</v>
      </c>
      <c r="E302" s="23"/>
    </row>
    <row r="303" spans="1:5" ht="30" x14ac:dyDescent="0.25">
      <c r="A303" s="21" t="s">
        <v>597</v>
      </c>
      <c r="B303" s="22" t="s">
        <v>598</v>
      </c>
      <c r="C303" s="21">
        <v>0.84</v>
      </c>
      <c r="D303" s="23">
        <v>1</v>
      </c>
      <c r="E303" s="23"/>
    </row>
    <row r="304" spans="1:5" ht="30" x14ac:dyDescent="0.25">
      <c r="A304" s="21" t="s">
        <v>599</v>
      </c>
      <c r="B304" s="22" t="s">
        <v>600</v>
      </c>
      <c r="C304" s="21">
        <v>0.5</v>
      </c>
      <c r="D304" s="23">
        <v>1</v>
      </c>
      <c r="E304" s="23"/>
    </row>
    <row r="305" spans="1:5" x14ac:dyDescent="0.25">
      <c r="A305" s="21" t="s">
        <v>601</v>
      </c>
      <c r="B305" s="22" t="s">
        <v>602</v>
      </c>
      <c r="C305" s="21">
        <v>0.37</v>
      </c>
      <c r="D305" s="23">
        <v>1</v>
      </c>
      <c r="E305" s="23" t="s">
        <v>10</v>
      </c>
    </row>
    <row r="306" spans="1:5" ht="30" x14ac:dyDescent="0.25">
      <c r="A306" s="21" t="s">
        <v>603</v>
      </c>
      <c r="B306" s="22" t="s">
        <v>604</v>
      </c>
      <c r="C306" s="21">
        <v>1.19</v>
      </c>
      <c r="D306" s="23">
        <v>1</v>
      </c>
      <c r="E306" s="23"/>
    </row>
    <row r="307" spans="1:5" ht="30" x14ac:dyDescent="0.25">
      <c r="A307" s="21" t="s">
        <v>605</v>
      </c>
      <c r="B307" s="22" t="s">
        <v>606</v>
      </c>
      <c r="C307" s="21">
        <v>1.1499999999999999</v>
      </c>
      <c r="D307" s="23">
        <v>1</v>
      </c>
      <c r="E307" s="23"/>
    </row>
    <row r="308" spans="1:5" ht="30" x14ac:dyDescent="0.25">
      <c r="A308" s="21" t="s">
        <v>607</v>
      </c>
      <c r="B308" s="22" t="s">
        <v>608</v>
      </c>
      <c r="C308" s="21">
        <v>1.43</v>
      </c>
      <c r="D308" s="23">
        <v>1</v>
      </c>
      <c r="E308" s="23"/>
    </row>
    <row r="309" spans="1:5" ht="30" x14ac:dyDescent="0.25">
      <c r="A309" s="21" t="s">
        <v>609</v>
      </c>
      <c r="B309" s="22" t="s">
        <v>610</v>
      </c>
      <c r="C309" s="21">
        <v>3</v>
      </c>
      <c r="D309" s="23">
        <v>1</v>
      </c>
      <c r="E309" s="23"/>
    </row>
    <row r="310" spans="1:5" ht="30" x14ac:dyDescent="0.25">
      <c r="A310" s="21" t="s">
        <v>611</v>
      </c>
      <c r="B310" s="22" t="s">
        <v>612</v>
      </c>
      <c r="C310" s="21">
        <v>4.3</v>
      </c>
      <c r="D310" s="23">
        <v>1</v>
      </c>
      <c r="E310" s="23" t="s">
        <v>10</v>
      </c>
    </row>
    <row r="311" spans="1:5" x14ac:dyDescent="0.25">
      <c r="A311" s="21" t="s">
        <v>613</v>
      </c>
      <c r="B311" s="22" t="s">
        <v>614</v>
      </c>
      <c r="C311" s="21">
        <v>2.42</v>
      </c>
      <c r="D311" s="23">
        <v>1</v>
      </c>
      <c r="E311" s="23"/>
    </row>
    <row r="312" spans="1:5" x14ac:dyDescent="0.25">
      <c r="A312" s="21" t="s">
        <v>615</v>
      </c>
      <c r="B312" s="22" t="s">
        <v>616</v>
      </c>
      <c r="C312" s="21">
        <v>2.69</v>
      </c>
      <c r="D312" s="23">
        <v>1</v>
      </c>
      <c r="E312" s="23"/>
    </row>
    <row r="313" spans="1:5" x14ac:dyDescent="0.25">
      <c r="A313" s="21" t="s">
        <v>617</v>
      </c>
      <c r="B313" s="22" t="s">
        <v>618</v>
      </c>
      <c r="C313" s="21">
        <v>4.12</v>
      </c>
      <c r="D313" s="23">
        <v>1</v>
      </c>
      <c r="E313" s="23"/>
    </row>
    <row r="314" spans="1:5" ht="30" x14ac:dyDescent="0.25">
      <c r="A314" s="21" t="s">
        <v>619</v>
      </c>
      <c r="B314" s="22" t="s">
        <v>620</v>
      </c>
      <c r="C314" s="21">
        <v>1.1599999999999999</v>
      </c>
      <c r="D314" s="23">
        <v>1</v>
      </c>
      <c r="E314" s="23"/>
    </row>
    <row r="315" spans="1:5" ht="30" x14ac:dyDescent="0.25">
      <c r="A315" s="21" t="s">
        <v>621</v>
      </c>
      <c r="B315" s="22" t="s">
        <v>622</v>
      </c>
      <c r="C315" s="21">
        <v>1.95</v>
      </c>
      <c r="D315" s="23">
        <v>1</v>
      </c>
      <c r="E315" s="23"/>
    </row>
    <row r="316" spans="1:5" ht="30" x14ac:dyDescent="0.25">
      <c r="A316" s="21" t="s">
        <v>623</v>
      </c>
      <c r="B316" s="22" t="s">
        <v>624</v>
      </c>
      <c r="C316" s="21">
        <v>2.46</v>
      </c>
      <c r="D316" s="23">
        <v>1</v>
      </c>
      <c r="E316" s="23" t="s">
        <v>10</v>
      </c>
    </row>
    <row r="317" spans="1:5" x14ac:dyDescent="0.25">
      <c r="A317" s="21" t="s">
        <v>625</v>
      </c>
      <c r="B317" s="22" t="s">
        <v>626</v>
      </c>
      <c r="C317" s="21">
        <v>0.73</v>
      </c>
      <c r="D317" s="23">
        <v>1</v>
      </c>
      <c r="E317" s="23" t="s">
        <v>10</v>
      </c>
    </row>
    <row r="318" spans="1:5" x14ac:dyDescent="0.25">
      <c r="A318" s="21" t="s">
        <v>627</v>
      </c>
      <c r="B318" s="22" t="s">
        <v>628</v>
      </c>
      <c r="C318" s="21">
        <v>0.91</v>
      </c>
      <c r="D318" s="23">
        <v>1</v>
      </c>
      <c r="E318" s="23" t="s">
        <v>10</v>
      </c>
    </row>
    <row r="319" spans="1:5" x14ac:dyDescent="0.25">
      <c r="A319" s="21" t="s">
        <v>629</v>
      </c>
      <c r="B319" s="22" t="s">
        <v>630</v>
      </c>
      <c r="C319" s="21">
        <v>0.86</v>
      </c>
      <c r="D319" s="23">
        <v>1</v>
      </c>
      <c r="E319" s="23" t="s">
        <v>10</v>
      </c>
    </row>
    <row r="320" spans="1:5" x14ac:dyDescent="0.25">
      <c r="A320" s="21" t="s">
        <v>631</v>
      </c>
      <c r="B320" s="22" t="s">
        <v>632</v>
      </c>
      <c r="C320" s="21">
        <v>1.24</v>
      </c>
      <c r="D320" s="23">
        <v>1</v>
      </c>
      <c r="E320" s="23" t="s">
        <v>10</v>
      </c>
    </row>
    <row r="321" spans="1:5" x14ac:dyDescent="0.25">
      <c r="A321" s="21" t="s">
        <v>633</v>
      </c>
      <c r="B321" s="22" t="s">
        <v>634</v>
      </c>
      <c r="C321" s="21">
        <v>1.78</v>
      </c>
      <c r="D321" s="23">
        <v>1</v>
      </c>
      <c r="E321" s="23" t="s">
        <v>10</v>
      </c>
    </row>
    <row r="322" spans="1:5" x14ac:dyDescent="0.25">
      <c r="A322" s="21" t="s">
        <v>635</v>
      </c>
      <c r="B322" s="22" t="s">
        <v>636</v>
      </c>
      <c r="C322" s="21">
        <v>1.1299999999999999</v>
      </c>
      <c r="D322" s="23">
        <v>1</v>
      </c>
      <c r="E322" s="23"/>
    </row>
    <row r="323" spans="1:5" x14ac:dyDescent="0.25">
      <c r="A323" s="21" t="s">
        <v>637</v>
      </c>
      <c r="B323" s="22" t="s">
        <v>638</v>
      </c>
      <c r="C323" s="21">
        <v>1.19</v>
      </c>
      <c r="D323" s="23">
        <v>1</v>
      </c>
      <c r="E323" s="23"/>
    </row>
    <row r="324" spans="1:5" x14ac:dyDescent="0.25">
      <c r="A324" s="21" t="s">
        <v>639</v>
      </c>
      <c r="B324" s="22" t="s">
        <v>640</v>
      </c>
      <c r="C324" s="21">
        <v>2.13</v>
      </c>
      <c r="D324" s="23">
        <v>1</v>
      </c>
      <c r="E324" s="23"/>
    </row>
    <row r="325" spans="1:5" x14ac:dyDescent="0.25">
      <c r="A325" s="21" t="s">
        <v>641</v>
      </c>
      <c r="B325" s="22" t="s">
        <v>642</v>
      </c>
      <c r="C325" s="21">
        <v>1.17</v>
      </c>
      <c r="D325" s="23">
        <v>1</v>
      </c>
      <c r="E325" s="23"/>
    </row>
    <row r="326" spans="1:5" x14ac:dyDescent="0.25">
      <c r="A326" s="21" t="s">
        <v>643</v>
      </c>
      <c r="B326" s="22" t="s">
        <v>644</v>
      </c>
      <c r="C326" s="21">
        <v>2.91</v>
      </c>
      <c r="D326" s="23">
        <v>1</v>
      </c>
      <c r="E326" s="23"/>
    </row>
    <row r="327" spans="1:5" x14ac:dyDescent="0.25">
      <c r="A327" s="21" t="s">
        <v>645</v>
      </c>
      <c r="B327" s="22" t="s">
        <v>646</v>
      </c>
      <c r="C327" s="21">
        <v>1.21</v>
      </c>
      <c r="D327" s="23">
        <v>1</v>
      </c>
      <c r="E327" s="23"/>
    </row>
    <row r="328" spans="1:5" x14ac:dyDescent="0.25">
      <c r="A328" s="21" t="s">
        <v>647</v>
      </c>
      <c r="B328" s="22" t="s">
        <v>648</v>
      </c>
      <c r="C328" s="21">
        <v>2.0299999999999998</v>
      </c>
      <c r="D328" s="23">
        <v>1</v>
      </c>
      <c r="E328" s="23"/>
    </row>
    <row r="329" spans="1:5" x14ac:dyDescent="0.25">
      <c r="A329" s="21" t="s">
        <v>649</v>
      </c>
      <c r="B329" s="22" t="s">
        <v>650</v>
      </c>
      <c r="C329" s="21">
        <v>3.54</v>
      </c>
      <c r="D329" s="23">
        <v>1</v>
      </c>
      <c r="E329" s="23"/>
    </row>
    <row r="330" spans="1:5" x14ac:dyDescent="0.25">
      <c r="A330" s="21" t="s">
        <v>651</v>
      </c>
      <c r="B330" s="22" t="s">
        <v>652</v>
      </c>
      <c r="C330" s="21">
        <v>5.2</v>
      </c>
      <c r="D330" s="23">
        <v>1</v>
      </c>
      <c r="E330" s="23"/>
    </row>
    <row r="331" spans="1:5" x14ac:dyDescent="0.25">
      <c r="A331" s="21" t="s">
        <v>653</v>
      </c>
      <c r="B331" s="22" t="s">
        <v>654</v>
      </c>
      <c r="C331" s="21">
        <v>11.11</v>
      </c>
      <c r="D331" s="23">
        <v>1</v>
      </c>
      <c r="E331" s="23"/>
    </row>
    <row r="332" spans="1:5" x14ac:dyDescent="0.25">
      <c r="A332" s="21" t="s">
        <v>655</v>
      </c>
      <c r="B332" s="22" t="s">
        <v>656</v>
      </c>
      <c r="C332" s="21">
        <v>14.07</v>
      </c>
      <c r="D332" s="23">
        <v>1</v>
      </c>
      <c r="E332" s="23"/>
    </row>
    <row r="333" spans="1:5" ht="30" x14ac:dyDescent="0.25">
      <c r="A333" s="21" t="s">
        <v>657</v>
      </c>
      <c r="B333" s="22" t="s">
        <v>658</v>
      </c>
      <c r="C333" s="21">
        <v>0.89</v>
      </c>
      <c r="D333" s="23">
        <v>1</v>
      </c>
      <c r="E333" s="23"/>
    </row>
    <row r="334" spans="1:5" x14ac:dyDescent="0.25">
      <c r="A334" s="21" t="s">
        <v>659</v>
      </c>
      <c r="B334" s="22" t="s">
        <v>660</v>
      </c>
      <c r="C334" s="21">
        <v>0.74</v>
      </c>
      <c r="D334" s="23">
        <v>1</v>
      </c>
      <c r="E334" s="23"/>
    </row>
    <row r="335" spans="1:5" x14ac:dyDescent="0.25">
      <c r="A335" s="21" t="s">
        <v>661</v>
      </c>
      <c r="B335" s="22" t="s">
        <v>662</v>
      </c>
      <c r="C335" s="21">
        <v>1.27</v>
      </c>
      <c r="D335" s="23">
        <v>1</v>
      </c>
      <c r="E335" s="23"/>
    </row>
    <row r="336" spans="1:5" x14ac:dyDescent="0.25">
      <c r="A336" s="21" t="s">
        <v>663</v>
      </c>
      <c r="B336" s="22" t="s">
        <v>664</v>
      </c>
      <c r="C336" s="21">
        <v>1.63</v>
      </c>
      <c r="D336" s="23">
        <v>1</v>
      </c>
      <c r="E336" s="23"/>
    </row>
    <row r="337" spans="1:5" x14ac:dyDescent="0.25">
      <c r="A337" s="21" t="s">
        <v>665</v>
      </c>
      <c r="B337" s="22" t="s">
        <v>666</v>
      </c>
      <c r="C337" s="21">
        <v>1.9</v>
      </c>
      <c r="D337" s="23">
        <v>1</v>
      </c>
      <c r="E337" s="23"/>
    </row>
    <row r="338" spans="1:5" x14ac:dyDescent="0.25">
      <c r="A338" s="21" t="s">
        <v>667</v>
      </c>
      <c r="B338" s="22" t="s">
        <v>668</v>
      </c>
      <c r="C338" s="21">
        <v>1.02</v>
      </c>
      <c r="D338" s="23">
        <v>1</v>
      </c>
      <c r="E338" s="23"/>
    </row>
    <row r="339" spans="1:5" x14ac:dyDescent="0.25">
      <c r="A339" s="21" t="s">
        <v>669</v>
      </c>
      <c r="B339" s="22" t="s">
        <v>670</v>
      </c>
      <c r="C339" s="21">
        <v>1.49</v>
      </c>
      <c r="D339" s="23">
        <v>1</v>
      </c>
      <c r="E339" s="23"/>
    </row>
    <row r="340" spans="1:5" x14ac:dyDescent="0.25">
      <c r="A340" s="21" t="s">
        <v>671</v>
      </c>
      <c r="B340" s="22" t="s">
        <v>672</v>
      </c>
      <c r="C340" s="21">
        <v>2.14</v>
      </c>
      <c r="D340" s="23">
        <v>1</v>
      </c>
      <c r="E340" s="23"/>
    </row>
    <row r="341" spans="1:5" x14ac:dyDescent="0.25">
      <c r="A341" s="21" t="s">
        <v>673</v>
      </c>
      <c r="B341" s="22" t="s">
        <v>674</v>
      </c>
      <c r="C341" s="21">
        <v>1.25</v>
      </c>
      <c r="D341" s="23">
        <v>1</v>
      </c>
      <c r="E341" s="23"/>
    </row>
    <row r="342" spans="1:5" x14ac:dyDescent="0.25">
      <c r="A342" s="21" t="s">
        <v>675</v>
      </c>
      <c r="B342" s="22" t="s">
        <v>676</v>
      </c>
      <c r="C342" s="21">
        <v>2.76</v>
      </c>
      <c r="D342" s="23">
        <v>1</v>
      </c>
      <c r="E342" s="23"/>
    </row>
    <row r="343" spans="1:5" ht="30" x14ac:dyDescent="0.25">
      <c r="A343" s="21" t="s">
        <v>677</v>
      </c>
      <c r="B343" s="22" t="s">
        <v>678</v>
      </c>
      <c r="C343" s="21">
        <v>0.76</v>
      </c>
      <c r="D343" s="23">
        <v>1</v>
      </c>
      <c r="E343" s="23"/>
    </row>
    <row r="344" spans="1:5" x14ac:dyDescent="0.25">
      <c r="A344" s="21" t="s">
        <v>679</v>
      </c>
      <c r="B344" s="22" t="s">
        <v>680</v>
      </c>
      <c r="C344" s="21">
        <v>1.06</v>
      </c>
      <c r="D344" s="23">
        <v>1</v>
      </c>
      <c r="E344" s="23"/>
    </row>
    <row r="345" spans="1:5" x14ac:dyDescent="0.25">
      <c r="A345" s="21" t="s">
        <v>681</v>
      </c>
      <c r="B345" s="22" t="s">
        <v>682</v>
      </c>
      <c r="C345" s="21">
        <v>1.1599999999999999</v>
      </c>
      <c r="D345" s="23">
        <v>1</v>
      </c>
      <c r="E345" s="23"/>
    </row>
    <row r="346" spans="1:5" x14ac:dyDescent="0.25">
      <c r="A346" s="21" t="s">
        <v>683</v>
      </c>
      <c r="B346" s="22" t="s">
        <v>684</v>
      </c>
      <c r="C346" s="21">
        <v>3.32</v>
      </c>
      <c r="D346" s="23">
        <v>1</v>
      </c>
      <c r="E346" s="23"/>
    </row>
    <row r="347" spans="1:5" ht="30" x14ac:dyDescent="0.25">
      <c r="A347" s="21" t="s">
        <v>685</v>
      </c>
      <c r="B347" s="22" t="s">
        <v>686</v>
      </c>
      <c r="C347" s="21">
        <v>4.32</v>
      </c>
      <c r="D347" s="23">
        <v>1</v>
      </c>
      <c r="E347" s="23" t="s">
        <v>10</v>
      </c>
    </row>
    <row r="348" spans="1:5" x14ac:dyDescent="0.25">
      <c r="A348" s="21" t="s">
        <v>687</v>
      </c>
      <c r="B348" s="22" t="s">
        <v>688</v>
      </c>
      <c r="C348" s="21">
        <v>3.5</v>
      </c>
      <c r="D348" s="23">
        <v>0.8</v>
      </c>
      <c r="E348" s="23"/>
    </row>
    <row r="349" spans="1:5" ht="30" x14ac:dyDescent="0.25">
      <c r="A349" s="21" t="s">
        <v>689</v>
      </c>
      <c r="B349" s="22" t="s">
        <v>690</v>
      </c>
      <c r="C349" s="21">
        <v>5.35</v>
      </c>
      <c r="D349" s="23">
        <v>1</v>
      </c>
      <c r="E349" s="23" t="s">
        <v>10</v>
      </c>
    </row>
    <row r="350" spans="1:5" ht="30" x14ac:dyDescent="0.25">
      <c r="A350" s="21" t="s">
        <v>691</v>
      </c>
      <c r="B350" s="22" t="s">
        <v>692</v>
      </c>
      <c r="C350" s="21">
        <v>0.32</v>
      </c>
      <c r="D350" s="23">
        <v>1</v>
      </c>
      <c r="E350" s="23"/>
    </row>
    <row r="351" spans="1:5" ht="30" x14ac:dyDescent="0.25">
      <c r="A351" s="21" t="s">
        <v>693</v>
      </c>
      <c r="B351" s="22" t="s">
        <v>694</v>
      </c>
      <c r="C351" s="21">
        <v>0.46</v>
      </c>
      <c r="D351" s="23">
        <v>1</v>
      </c>
      <c r="E351" s="23"/>
    </row>
    <row r="352" spans="1:5" x14ac:dyDescent="0.25">
      <c r="A352" s="21" t="s">
        <v>695</v>
      </c>
      <c r="B352" s="22" t="s">
        <v>696</v>
      </c>
      <c r="C352" s="21">
        <v>8.4</v>
      </c>
      <c r="D352" s="23">
        <v>1</v>
      </c>
      <c r="E352" s="23"/>
    </row>
    <row r="353" spans="1:5" ht="30" x14ac:dyDescent="0.25">
      <c r="A353" s="21" t="s">
        <v>697</v>
      </c>
      <c r="B353" s="22" t="s">
        <v>698</v>
      </c>
      <c r="C353" s="21">
        <v>2.3199999999999998</v>
      </c>
      <c r="D353" s="23">
        <v>1</v>
      </c>
      <c r="E353" s="23" t="s">
        <v>10</v>
      </c>
    </row>
    <row r="354" spans="1:5" ht="45" x14ac:dyDescent="0.25">
      <c r="A354" s="21" t="s">
        <v>699</v>
      </c>
      <c r="B354" s="22" t="s">
        <v>700</v>
      </c>
      <c r="C354" s="21">
        <v>18.149999999999999</v>
      </c>
      <c r="D354" s="23">
        <v>1</v>
      </c>
      <c r="E354" s="23"/>
    </row>
    <row r="355" spans="1:5" x14ac:dyDescent="0.25">
      <c r="A355" s="21" t="s">
        <v>701</v>
      </c>
      <c r="B355" s="22" t="s">
        <v>702</v>
      </c>
      <c r="C355" s="21">
        <v>2.0499999999999998</v>
      </c>
      <c r="D355" s="23">
        <v>1</v>
      </c>
      <c r="E355" s="23" t="s">
        <v>10</v>
      </c>
    </row>
    <row r="356" spans="1:5" x14ac:dyDescent="0.25">
      <c r="A356" s="21" t="s">
        <v>703</v>
      </c>
      <c r="B356" s="22" t="s">
        <v>704</v>
      </c>
      <c r="C356" s="21">
        <v>7.81</v>
      </c>
      <c r="D356" s="23">
        <v>1</v>
      </c>
      <c r="E356" s="23" t="s">
        <v>10</v>
      </c>
    </row>
    <row r="357" spans="1:5" x14ac:dyDescent="0.25">
      <c r="A357" s="21" t="s">
        <v>705</v>
      </c>
      <c r="B357" s="22" t="s">
        <v>706</v>
      </c>
      <c r="C357" s="21">
        <v>15.57</v>
      </c>
      <c r="D357" s="23">
        <v>1</v>
      </c>
      <c r="E357" s="23" t="s">
        <v>10</v>
      </c>
    </row>
    <row r="358" spans="1:5" ht="30" x14ac:dyDescent="0.25">
      <c r="A358" s="21" t="s">
        <v>707</v>
      </c>
      <c r="B358" s="22" t="s">
        <v>708</v>
      </c>
      <c r="C358" s="21">
        <v>0.5</v>
      </c>
      <c r="D358" s="23">
        <v>1</v>
      </c>
      <c r="E358" s="23"/>
    </row>
    <row r="359" spans="1:5" ht="30" x14ac:dyDescent="0.25">
      <c r="A359" s="21" t="s">
        <v>709</v>
      </c>
      <c r="B359" s="22" t="s">
        <v>710</v>
      </c>
      <c r="C359" s="21">
        <v>1.31</v>
      </c>
      <c r="D359" s="23">
        <v>1</v>
      </c>
      <c r="E359" s="23"/>
    </row>
    <row r="360" spans="1:5" ht="30" x14ac:dyDescent="0.25">
      <c r="A360" s="21" t="s">
        <v>711</v>
      </c>
      <c r="B360" s="22" t="s">
        <v>712</v>
      </c>
      <c r="C360" s="21">
        <v>1.82</v>
      </c>
      <c r="D360" s="23">
        <v>1</v>
      </c>
      <c r="E360" s="23"/>
    </row>
    <row r="361" spans="1:5" ht="30" x14ac:dyDescent="0.25">
      <c r="A361" s="21" t="s">
        <v>713</v>
      </c>
      <c r="B361" s="22" t="s">
        <v>714</v>
      </c>
      <c r="C361" s="21">
        <v>3.12</v>
      </c>
      <c r="D361" s="23">
        <v>1</v>
      </c>
      <c r="E361" s="23"/>
    </row>
    <row r="362" spans="1:5" ht="30" x14ac:dyDescent="0.25">
      <c r="A362" s="21" t="s">
        <v>715</v>
      </c>
      <c r="B362" s="22" t="s">
        <v>716</v>
      </c>
      <c r="C362" s="21">
        <v>8.6</v>
      </c>
      <c r="D362" s="23">
        <v>1</v>
      </c>
      <c r="E362" s="23" t="s">
        <v>10</v>
      </c>
    </row>
    <row r="363" spans="1:5" ht="45" x14ac:dyDescent="0.25">
      <c r="A363" s="21" t="s">
        <v>717</v>
      </c>
      <c r="B363" s="22" t="s">
        <v>718</v>
      </c>
      <c r="C363" s="21">
        <v>1.24</v>
      </c>
      <c r="D363" s="23">
        <v>1</v>
      </c>
      <c r="E363" s="23"/>
    </row>
    <row r="364" spans="1:5" ht="45" x14ac:dyDescent="0.25">
      <c r="A364" s="21" t="s">
        <v>719</v>
      </c>
      <c r="B364" s="22" t="s">
        <v>720</v>
      </c>
      <c r="C364" s="21">
        <v>1.67</v>
      </c>
      <c r="D364" s="23">
        <v>1</v>
      </c>
      <c r="E364" s="23"/>
    </row>
    <row r="365" spans="1:5" ht="45" x14ac:dyDescent="0.25">
      <c r="A365" s="21" t="s">
        <v>721</v>
      </c>
      <c r="B365" s="22" t="s">
        <v>722</v>
      </c>
      <c r="C365" s="21">
        <v>3.03</v>
      </c>
      <c r="D365" s="23">
        <v>1</v>
      </c>
      <c r="E365" s="23"/>
    </row>
    <row r="366" spans="1:5" x14ac:dyDescent="0.25">
      <c r="A366" s="21" t="s">
        <v>723</v>
      </c>
      <c r="B366" s="22" t="s">
        <v>724</v>
      </c>
      <c r="C366" s="21">
        <v>1.02</v>
      </c>
      <c r="D366" s="23">
        <v>1</v>
      </c>
      <c r="E366" s="23"/>
    </row>
    <row r="367" spans="1:5" x14ac:dyDescent="0.25">
      <c r="A367" s="21" t="s">
        <v>725</v>
      </c>
      <c r="B367" s="22" t="s">
        <v>726</v>
      </c>
      <c r="C367" s="21">
        <v>1.38</v>
      </c>
      <c r="D367" s="23">
        <v>1</v>
      </c>
      <c r="E367" s="23"/>
    </row>
    <row r="368" spans="1:5" x14ac:dyDescent="0.25">
      <c r="A368" s="21" t="s">
        <v>727</v>
      </c>
      <c r="B368" s="22" t="s">
        <v>728</v>
      </c>
      <c r="C368" s="21">
        <v>2</v>
      </c>
      <c r="D368" s="23">
        <v>1</v>
      </c>
      <c r="E368" s="23"/>
    </row>
    <row r="369" spans="1:5" ht="30" x14ac:dyDescent="0.25">
      <c r="A369" s="21" t="s">
        <v>729</v>
      </c>
      <c r="B369" s="22" t="s">
        <v>730</v>
      </c>
      <c r="C369" s="21">
        <v>0.59</v>
      </c>
      <c r="D369" s="23">
        <v>1</v>
      </c>
      <c r="E369" s="23"/>
    </row>
    <row r="370" spans="1:5" ht="30" x14ac:dyDescent="0.25">
      <c r="A370" s="21" t="s">
        <v>731</v>
      </c>
      <c r="B370" s="22" t="s">
        <v>732</v>
      </c>
      <c r="C370" s="21">
        <v>0.84</v>
      </c>
      <c r="D370" s="23">
        <v>1</v>
      </c>
      <c r="E370" s="23"/>
    </row>
    <row r="371" spans="1:5" ht="30" x14ac:dyDescent="0.25">
      <c r="A371" s="21" t="s">
        <v>733</v>
      </c>
      <c r="B371" s="22" t="s">
        <v>734</v>
      </c>
      <c r="C371" s="21">
        <v>1.17</v>
      </c>
      <c r="D371" s="23">
        <v>1</v>
      </c>
      <c r="E371" s="23"/>
    </row>
    <row r="372" spans="1:5" ht="30" x14ac:dyDescent="0.25">
      <c r="A372" s="21" t="s">
        <v>735</v>
      </c>
      <c r="B372" s="22" t="s">
        <v>736</v>
      </c>
      <c r="C372" s="21">
        <v>1.5</v>
      </c>
      <c r="D372" s="23">
        <v>1</v>
      </c>
      <c r="E372" s="23"/>
    </row>
    <row r="373" spans="1:5" ht="30" x14ac:dyDescent="0.25">
      <c r="A373" s="27" t="s">
        <v>737</v>
      </c>
      <c r="B373" s="28" t="s">
        <v>738</v>
      </c>
      <c r="C373" s="29">
        <v>1.8</v>
      </c>
      <c r="D373" s="23">
        <v>1</v>
      </c>
      <c r="E373" s="23"/>
    </row>
    <row r="374" spans="1:5" ht="45" x14ac:dyDescent="0.25">
      <c r="A374" s="27" t="s">
        <v>739</v>
      </c>
      <c r="B374" s="28" t="s">
        <v>740</v>
      </c>
      <c r="C374" s="29">
        <v>4.8099999999999996</v>
      </c>
      <c r="D374" s="23">
        <v>1</v>
      </c>
      <c r="E374" s="23"/>
    </row>
    <row r="375" spans="1:5" ht="30" x14ac:dyDescent="0.25">
      <c r="A375" s="27" t="s">
        <v>741</v>
      </c>
      <c r="B375" s="28" t="s">
        <v>742</v>
      </c>
      <c r="C375" s="29">
        <v>2.75</v>
      </c>
      <c r="D375" s="23">
        <v>1</v>
      </c>
      <c r="E375" s="23"/>
    </row>
    <row r="376" spans="1:5" ht="30" x14ac:dyDescent="0.25">
      <c r="A376" s="27" t="s">
        <v>743</v>
      </c>
      <c r="B376" s="28" t="s">
        <v>744</v>
      </c>
      <c r="C376" s="29">
        <v>2.35</v>
      </c>
      <c r="D376" s="23">
        <v>1</v>
      </c>
      <c r="E376" s="23"/>
    </row>
    <row r="377" spans="1:5" x14ac:dyDescent="0.25">
      <c r="A377" s="27" t="s">
        <v>745</v>
      </c>
      <c r="B377" s="28" t="s">
        <v>746</v>
      </c>
      <c r="C377" s="29">
        <v>1.5</v>
      </c>
      <c r="D377" s="23">
        <v>1.4</v>
      </c>
      <c r="E377" s="23"/>
    </row>
  </sheetData>
  <autoFilter ref="A8:E377"/>
  <mergeCells count="2">
    <mergeCell ref="D5:E5"/>
    <mergeCell ref="B7:D7"/>
  </mergeCells>
  <conditionalFormatting sqref="B1:B2">
    <cfRule type="duplicateValues" dxfId="35" priority="1"/>
    <cfRule type="duplicateValues" dxfId="34" priority="2"/>
  </conditionalFormatting>
  <pageMargins left="0.9055118110236221" right="0.31496062992125984" top="0.15748031496062992" bottom="0.15748031496062992" header="0.31496062992125984" footer="0.31496062992125984"/>
  <pageSetup scale="64" fitToHeight="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3"/>
  <sheetViews>
    <sheetView tabSelected="1" zoomScale="106" zoomScaleNormal="106" workbookViewId="0">
      <pane xSplit="2" ySplit="9" topLeftCell="C202" activePane="bottomRight" state="frozen"/>
      <selection pane="topRight" activeCell="C1" sqref="C1"/>
      <selection pane="bottomLeft" activeCell="A10" sqref="A10"/>
      <selection pane="bottomRight" activeCell="J6" sqref="J6"/>
    </sheetView>
  </sheetViews>
  <sheetFormatPr defaultRowHeight="15" x14ac:dyDescent="0.25"/>
  <cols>
    <col min="1" max="1" width="13.85546875" style="132" hidden="1" customWidth="1"/>
    <col min="2" max="2" width="16.140625" style="132" customWidth="1"/>
    <col min="3" max="3" width="62.140625" style="132" customWidth="1"/>
    <col min="4" max="4" width="24.7109375" style="139" customWidth="1"/>
    <col min="5" max="5" width="16" style="132" customWidth="1"/>
    <col min="6" max="16384" width="9.140625" style="132"/>
  </cols>
  <sheetData>
    <row r="1" spans="1:4" ht="10.5" customHeight="1" x14ac:dyDescent="0.25">
      <c r="D1" s="133" t="s">
        <v>3213</v>
      </c>
    </row>
    <row r="2" spans="1:4" ht="45.75" customHeight="1" x14ac:dyDescent="0.25">
      <c r="D2" s="133" t="s">
        <v>747</v>
      </c>
    </row>
    <row r="3" spans="1:4" x14ac:dyDescent="0.25">
      <c r="D3" s="134"/>
    </row>
    <row r="4" spans="1:4" x14ac:dyDescent="0.25">
      <c r="D4" s="133" t="s">
        <v>3214</v>
      </c>
    </row>
    <row r="5" spans="1:4" ht="30" x14ac:dyDescent="0.25">
      <c r="D5" s="135" t="s">
        <v>1</v>
      </c>
    </row>
    <row r="6" spans="1:4" x14ac:dyDescent="0.25">
      <c r="C6" s="136"/>
      <c r="D6" s="137"/>
    </row>
    <row r="7" spans="1:4" ht="18.75" customHeight="1" x14ac:dyDescent="0.25">
      <c r="C7" s="138" t="s">
        <v>3215</v>
      </c>
    </row>
    <row r="9" spans="1:4" ht="30.75" customHeight="1" x14ac:dyDescent="0.25">
      <c r="B9" s="140" t="s">
        <v>923</v>
      </c>
      <c r="C9" s="141" t="s">
        <v>924</v>
      </c>
      <c r="D9" s="142" t="s">
        <v>925</v>
      </c>
    </row>
    <row r="10" spans="1:4" x14ac:dyDescent="0.25">
      <c r="A10" s="143"/>
      <c r="B10" s="144" t="s">
        <v>972</v>
      </c>
      <c r="C10" s="145" t="s">
        <v>973</v>
      </c>
      <c r="D10" s="142">
        <v>304.7457</v>
      </c>
    </row>
    <row r="11" spans="1:4" ht="25.5" x14ac:dyDescent="0.25">
      <c r="A11" s="143"/>
      <c r="B11" s="144" t="s">
        <v>1230</v>
      </c>
      <c r="C11" s="145" t="s">
        <v>1231</v>
      </c>
      <c r="D11" s="142">
        <v>6790.2092999999995</v>
      </c>
    </row>
    <row r="12" spans="1:4" x14ac:dyDescent="0.25">
      <c r="A12" s="143"/>
      <c r="B12" s="144" t="s">
        <v>1244</v>
      </c>
      <c r="C12" s="145" t="s">
        <v>1245</v>
      </c>
      <c r="D12" s="142">
        <v>1391.9576999999999</v>
      </c>
    </row>
    <row r="13" spans="1:4" ht="38.25" x14ac:dyDescent="0.25">
      <c r="A13" s="143"/>
      <c r="B13" s="144" t="s">
        <v>1246</v>
      </c>
      <c r="C13" s="145" t="s">
        <v>1247</v>
      </c>
      <c r="D13" s="142">
        <v>6790.2092999999995</v>
      </c>
    </row>
    <row r="14" spans="1:4" x14ac:dyDescent="0.25">
      <c r="A14" s="143"/>
      <c r="B14" s="144" t="s">
        <v>1252</v>
      </c>
      <c r="C14" s="145" t="s">
        <v>1253</v>
      </c>
      <c r="D14" s="142">
        <v>1391.9576999999999</v>
      </c>
    </row>
    <row r="15" spans="1:4" ht="38.25" x14ac:dyDescent="0.25">
      <c r="A15" s="143"/>
      <c r="B15" s="144" t="s">
        <v>1254</v>
      </c>
      <c r="C15" s="145" t="s">
        <v>1255</v>
      </c>
      <c r="D15" s="142">
        <v>6790.2092999999995</v>
      </c>
    </row>
    <row r="16" spans="1:4" x14ac:dyDescent="0.25">
      <c r="A16" s="143"/>
      <c r="B16" s="144" t="s">
        <v>1268</v>
      </c>
      <c r="C16" s="145" t="s">
        <v>1269</v>
      </c>
      <c r="D16" s="142">
        <v>1391.9576999999999</v>
      </c>
    </row>
    <row r="17" spans="1:4" x14ac:dyDescent="0.25">
      <c r="A17" s="143"/>
      <c r="B17" s="144" t="s">
        <v>1272</v>
      </c>
      <c r="C17" s="146" t="s">
        <v>1273</v>
      </c>
      <c r="D17" s="142">
        <v>1391.9576999999999</v>
      </c>
    </row>
    <row r="18" spans="1:4" x14ac:dyDescent="0.25">
      <c r="A18" s="143"/>
      <c r="B18" s="144" t="s">
        <v>1282</v>
      </c>
      <c r="C18" s="145" t="s">
        <v>1283</v>
      </c>
      <c r="D18" s="142">
        <v>1391.9576999999999</v>
      </c>
    </row>
    <row r="19" spans="1:4" ht="25.5" x14ac:dyDescent="0.25">
      <c r="A19" s="143"/>
      <c r="B19" s="144" t="s">
        <v>1284</v>
      </c>
      <c r="C19" s="145" t="s">
        <v>1285</v>
      </c>
      <c r="D19" s="142">
        <v>6790.2092999999995</v>
      </c>
    </row>
    <row r="20" spans="1:4" x14ac:dyDescent="0.25">
      <c r="A20" s="143"/>
      <c r="B20" s="144" t="s">
        <v>1286</v>
      </c>
      <c r="C20" s="145" t="s">
        <v>1287</v>
      </c>
      <c r="D20" s="142">
        <v>1391.9576999999999</v>
      </c>
    </row>
    <row r="21" spans="1:4" x14ac:dyDescent="0.25">
      <c r="A21" s="143"/>
      <c r="B21" s="144" t="s">
        <v>1288</v>
      </c>
      <c r="C21" s="145" t="s">
        <v>1289</v>
      </c>
      <c r="D21" s="142">
        <v>1391.9576999999999</v>
      </c>
    </row>
    <row r="22" spans="1:4" ht="25.5" x14ac:dyDescent="0.25">
      <c r="A22" s="143"/>
      <c r="B22" s="144" t="s">
        <v>1290</v>
      </c>
      <c r="C22" s="145" t="s">
        <v>1291</v>
      </c>
      <c r="D22" s="142">
        <v>6790.2092999999995</v>
      </c>
    </row>
    <row r="23" spans="1:4" x14ac:dyDescent="0.25">
      <c r="A23" s="143"/>
      <c r="B23" s="144" t="s">
        <v>1296</v>
      </c>
      <c r="C23" s="146" t="s">
        <v>1297</v>
      </c>
      <c r="D23" s="142">
        <v>1740.4653000000001</v>
      </c>
    </row>
    <row r="24" spans="1:4" x14ac:dyDescent="0.25">
      <c r="A24" s="143"/>
      <c r="B24" s="144" t="s">
        <v>1298</v>
      </c>
      <c r="C24" s="146" t="s">
        <v>1299</v>
      </c>
      <c r="D24" s="142">
        <v>1740.4653000000001</v>
      </c>
    </row>
    <row r="25" spans="1:4" ht="25.5" x14ac:dyDescent="0.25">
      <c r="A25" s="143"/>
      <c r="B25" s="144" t="s">
        <v>1300</v>
      </c>
      <c r="C25" s="145" t="s">
        <v>1301</v>
      </c>
      <c r="D25" s="142">
        <v>6790.2092999999995</v>
      </c>
    </row>
    <row r="26" spans="1:4" x14ac:dyDescent="0.25">
      <c r="A26" s="143"/>
      <c r="B26" s="144" t="s">
        <v>1310</v>
      </c>
      <c r="C26" s="145" t="s">
        <v>1311</v>
      </c>
      <c r="D26" s="142">
        <v>966.92189999999994</v>
      </c>
    </row>
    <row r="27" spans="1:4" x14ac:dyDescent="0.25">
      <c r="A27" s="143"/>
      <c r="B27" s="144" t="s">
        <v>1318</v>
      </c>
      <c r="C27" s="145" t="s">
        <v>1319</v>
      </c>
      <c r="D27" s="142">
        <v>2411.6232</v>
      </c>
    </row>
    <row r="28" spans="1:4" x14ac:dyDescent="0.25">
      <c r="A28" s="143"/>
      <c r="B28" s="144" t="s">
        <v>1332</v>
      </c>
      <c r="C28" s="145" t="s">
        <v>1333</v>
      </c>
      <c r="D28" s="142">
        <v>1832.0609999999999</v>
      </c>
    </row>
    <row r="29" spans="1:4" ht="25.5" x14ac:dyDescent="0.25">
      <c r="A29" s="143"/>
      <c r="B29" s="144" t="s">
        <v>1334</v>
      </c>
      <c r="C29" s="145" t="s">
        <v>1335</v>
      </c>
      <c r="D29" s="142">
        <v>5696.6468999999997</v>
      </c>
    </row>
    <row r="30" spans="1:4" ht="38.25" x14ac:dyDescent="0.25">
      <c r="A30" s="143"/>
      <c r="B30" s="144" t="s">
        <v>1336</v>
      </c>
      <c r="C30" s="145" t="s">
        <v>1337</v>
      </c>
      <c r="D30" s="142">
        <v>7147.5810000000001</v>
      </c>
    </row>
    <row r="31" spans="1:4" x14ac:dyDescent="0.25">
      <c r="A31" s="143"/>
      <c r="B31" s="144" t="s">
        <v>1340</v>
      </c>
      <c r="C31" s="145" t="s">
        <v>1341</v>
      </c>
      <c r="D31" s="142">
        <v>1740.4653000000001</v>
      </c>
    </row>
    <row r="32" spans="1:4" ht="25.5" x14ac:dyDescent="0.25">
      <c r="A32" s="143"/>
      <c r="B32" s="144" t="s">
        <v>1342</v>
      </c>
      <c r="C32" s="145" t="s">
        <v>1343</v>
      </c>
      <c r="D32" s="142">
        <v>7147.5810000000001</v>
      </c>
    </row>
    <row r="33" spans="1:4" x14ac:dyDescent="0.25">
      <c r="A33" s="143"/>
      <c r="B33" s="144" t="s">
        <v>1344</v>
      </c>
      <c r="C33" s="145" t="s">
        <v>1345</v>
      </c>
      <c r="D33" s="142">
        <v>3666.7239</v>
      </c>
    </row>
    <row r="34" spans="1:4" x14ac:dyDescent="0.25">
      <c r="A34" s="143"/>
      <c r="B34" s="144" t="s">
        <v>1346</v>
      </c>
      <c r="C34" s="145" t="s">
        <v>1347</v>
      </c>
      <c r="D34" s="142">
        <v>1214.9549999999999</v>
      </c>
    </row>
    <row r="35" spans="1:4" ht="38.25" x14ac:dyDescent="0.25">
      <c r="A35" s="143"/>
      <c r="B35" s="144" t="s">
        <v>1348</v>
      </c>
      <c r="C35" s="145" t="s">
        <v>1349</v>
      </c>
      <c r="D35" s="142">
        <v>7147.5810000000001</v>
      </c>
    </row>
    <row r="36" spans="1:4" x14ac:dyDescent="0.25">
      <c r="A36" s="143"/>
      <c r="B36" s="144" t="s">
        <v>1354</v>
      </c>
      <c r="C36" s="146" t="s">
        <v>1355</v>
      </c>
      <c r="D36" s="142">
        <v>1391.9576999999999</v>
      </c>
    </row>
    <row r="37" spans="1:4" x14ac:dyDescent="0.25">
      <c r="A37" s="143"/>
      <c r="B37" s="144" t="s">
        <v>1360</v>
      </c>
      <c r="C37" s="145" t="s">
        <v>1361</v>
      </c>
      <c r="D37" s="142">
        <v>1391.9576999999999</v>
      </c>
    </row>
    <row r="38" spans="1:4" ht="25.5" x14ac:dyDescent="0.25">
      <c r="A38" s="143"/>
      <c r="B38" s="144" t="s">
        <v>1368</v>
      </c>
      <c r="C38" s="145" t="s">
        <v>1369</v>
      </c>
      <c r="D38" s="142">
        <v>6790.2092999999995</v>
      </c>
    </row>
    <row r="39" spans="1:4" x14ac:dyDescent="0.25">
      <c r="A39" s="143"/>
      <c r="B39" s="144" t="s">
        <v>1370</v>
      </c>
      <c r="C39" s="145" t="s">
        <v>1371</v>
      </c>
      <c r="D39" s="142">
        <v>1740.4653000000001</v>
      </c>
    </row>
    <row r="40" spans="1:4" x14ac:dyDescent="0.25">
      <c r="A40" s="143"/>
      <c r="B40" s="144" t="s">
        <v>1378</v>
      </c>
      <c r="C40" s="145" t="s">
        <v>1379</v>
      </c>
      <c r="D40" s="142">
        <v>2902.3679999999999</v>
      </c>
    </row>
    <row r="41" spans="1:4" ht="38.25" x14ac:dyDescent="0.25">
      <c r="A41" s="143"/>
      <c r="B41" s="144" t="s">
        <v>1380</v>
      </c>
      <c r="C41" s="145" t="s">
        <v>1381</v>
      </c>
      <c r="D41" s="142">
        <v>6790.2092999999995</v>
      </c>
    </row>
    <row r="42" spans="1:4" x14ac:dyDescent="0.25">
      <c r="A42" s="143"/>
      <c r="B42" s="144" t="s">
        <v>1382</v>
      </c>
      <c r="C42" s="146" t="s">
        <v>1383</v>
      </c>
      <c r="D42" s="142">
        <v>1740.2447999999999</v>
      </c>
    </row>
    <row r="43" spans="1:4" ht="25.5" x14ac:dyDescent="0.25">
      <c r="A43" s="143"/>
      <c r="B43" s="144" t="s">
        <v>1384</v>
      </c>
      <c r="C43" s="145" t="s">
        <v>1385</v>
      </c>
      <c r="D43" s="142">
        <v>6790.2092999999995</v>
      </c>
    </row>
    <row r="44" spans="1:4" x14ac:dyDescent="0.25">
      <c r="A44" s="143"/>
      <c r="B44" s="144" t="s">
        <v>3073</v>
      </c>
      <c r="C44" s="145" t="s">
        <v>3074</v>
      </c>
      <c r="D44" s="142">
        <v>640.0086</v>
      </c>
    </row>
    <row r="45" spans="1:4" ht="25.5" x14ac:dyDescent="0.25">
      <c r="A45" s="143"/>
      <c r="B45" s="144" t="s">
        <v>1390</v>
      </c>
      <c r="C45" s="145" t="s">
        <v>1391</v>
      </c>
      <c r="D45" s="142">
        <v>724.41949999999986</v>
      </c>
    </row>
    <row r="46" spans="1:4" ht="25.5" x14ac:dyDescent="0.25">
      <c r="A46" s="143"/>
      <c r="B46" s="144" t="s">
        <v>1394</v>
      </c>
      <c r="C46" s="145" t="s">
        <v>1395</v>
      </c>
      <c r="D46" s="142">
        <v>724.41949999999986</v>
      </c>
    </row>
    <row r="47" spans="1:4" ht="25.5" x14ac:dyDescent="0.25">
      <c r="A47" s="143"/>
      <c r="B47" s="144" t="s">
        <v>1398</v>
      </c>
      <c r="C47" s="145" t="s">
        <v>1399</v>
      </c>
      <c r="D47" s="142">
        <v>724.41949999999986</v>
      </c>
    </row>
    <row r="48" spans="1:4" ht="25.5" x14ac:dyDescent="0.25">
      <c r="A48" s="143"/>
      <c r="B48" s="144" t="s">
        <v>1400</v>
      </c>
      <c r="C48" s="145" t="s">
        <v>1401</v>
      </c>
      <c r="D48" s="142">
        <v>381.27100000000002</v>
      </c>
    </row>
    <row r="49" spans="1:4" ht="25.5" x14ac:dyDescent="0.25">
      <c r="A49" s="143"/>
      <c r="B49" s="144" t="s">
        <v>1404</v>
      </c>
      <c r="C49" s="145" t="s">
        <v>1405</v>
      </c>
      <c r="D49" s="142">
        <v>381.27100000000002</v>
      </c>
    </row>
    <row r="50" spans="1:4" ht="25.5" x14ac:dyDescent="0.25">
      <c r="A50" s="143"/>
      <c r="B50" s="144" t="s">
        <v>1406</v>
      </c>
      <c r="C50" s="145" t="s">
        <v>1407</v>
      </c>
      <c r="D50" s="142">
        <v>724.41949999999986</v>
      </c>
    </row>
    <row r="51" spans="1:4" ht="25.5" x14ac:dyDescent="0.25">
      <c r="A51" s="143"/>
      <c r="B51" s="144" t="s">
        <v>1412</v>
      </c>
      <c r="C51" s="145" t="s">
        <v>1413</v>
      </c>
      <c r="D51" s="142">
        <v>724.41949999999986</v>
      </c>
    </row>
    <row r="52" spans="1:4" ht="25.5" x14ac:dyDescent="0.25">
      <c r="A52" s="143"/>
      <c r="B52" s="144" t="s">
        <v>1432</v>
      </c>
      <c r="C52" s="145" t="s">
        <v>1433</v>
      </c>
      <c r="D52" s="142">
        <v>724.41949999999986</v>
      </c>
    </row>
    <row r="53" spans="1:4" ht="25.5" x14ac:dyDescent="0.25">
      <c r="A53" s="143"/>
      <c r="B53" s="144" t="s">
        <v>1434</v>
      </c>
      <c r="C53" s="145" t="s">
        <v>1435</v>
      </c>
      <c r="D53" s="142">
        <v>381.27100000000002</v>
      </c>
    </row>
    <row r="54" spans="1:4" ht="25.5" x14ac:dyDescent="0.25">
      <c r="A54" s="143"/>
      <c r="B54" s="144" t="s">
        <v>1440</v>
      </c>
      <c r="C54" s="145" t="s">
        <v>1441</v>
      </c>
      <c r="D54" s="142">
        <v>724.41949999999986</v>
      </c>
    </row>
    <row r="55" spans="1:4" ht="25.5" x14ac:dyDescent="0.25">
      <c r="A55" s="143"/>
      <c r="B55" s="144" t="s">
        <v>1444</v>
      </c>
      <c r="C55" s="145" t="s">
        <v>1445</v>
      </c>
      <c r="D55" s="142">
        <v>724.41949999999986</v>
      </c>
    </row>
    <row r="56" spans="1:4" ht="25.5" x14ac:dyDescent="0.25">
      <c r="A56" s="143"/>
      <c r="B56" s="144" t="s">
        <v>1446</v>
      </c>
      <c r="C56" s="145" t="s">
        <v>1447</v>
      </c>
      <c r="D56" s="142">
        <v>724.41949999999986</v>
      </c>
    </row>
    <row r="57" spans="1:4" ht="25.5" x14ac:dyDescent="0.25">
      <c r="A57" s="143"/>
      <c r="B57" s="144" t="s">
        <v>1450</v>
      </c>
      <c r="C57" s="145" t="s">
        <v>1451</v>
      </c>
      <c r="D57" s="142">
        <v>724.41949999999986</v>
      </c>
    </row>
    <row r="58" spans="1:4" ht="25.5" x14ac:dyDescent="0.25">
      <c r="A58" s="143"/>
      <c r="B58" s="144" t="s">
        <v>1454</v>
      </c>
      <c r="C58" s="145" t="s">
        <v>1455</v>
      </c>
      <c r="D58" s="142">
        <v>724.41949999999986</v>
      </c>
    </row>
    <row r="59" spans="1:4" ht="25.5" x14ac:dyDescent="0.25">
      <c r="A59" s="143"/>
      <c r="B59" s="144" t="s">
        <v>1456</v>
      </c>
      <c r="C59" s="145" t="s">
        <v>1457</v>
      </c>
      <c r="D59" s="142">
        <v>724.41949999999986</v>
      </c>
    </row>
    <row r="60" spans="1:4" ht="25.5" x14ac:dyDescent="0.25">
      <c r="A60" s="143"/>
      <c r="B60" s="144" t="s">
        <v>1464</v>
      </c>
      <c r="C60" s="147" t="s">
        <v>1465</v>
      </c>
      <c r="D60" s="142">
        <v>431.80199999999996</v>
      </c>
    </row>
    <row r="61" spans="1:4" ht="25.5" x14ac:dyDescent="0.25">
      <c r="A61" s="143"/>
      <c r="B61" s="144" t="s">
        <v>1466</v>
      </c>
      <c r="C61" s="145" t="s">
        <v>1467</v>
      </c>
      <c r="D61" s="142">
        <v>381.27100000000002</v>
      </c>
    </row>
    <row r="62" spans="1:4" ht="25.5" x14ac:dyDescent="0.25">
      <c r="A62" s="143"/>
      <c r="B62" s="144" t="s">
        <v>1470</v>
      </c>
      <c r="C62" s="145" t="s">
        <v>1471</v>
      </c>
      <c r="D62" s="142">
        <v>381.27100000000002</v>
      </c>
    </row>
    <row r="63" spans="1:4" ht="25.5" x14ac:dyDescent="0.25">
      <c r="A63" s="143"/>
      <c r="B63" s="144" t="s">
        <v>1474</v>
      </c>
      <c r="C63" s="145" t="s">
        <v>1475</v>
      </c>
      <c r="D63" s="142">
        <v>232.65649999999999</v>
      </c>
    </row>
    <row r="64" spans="1:4" ht="25.5" x14ac:dyDescent="0.25">
      <c r="A64" s="143"/>
      <c r="B64" s="144" t="s">
        <v>1476</v>
      </c>
      <c r="C64" s="145" t="s">
        <v>1477</v>
      </c>
      <c r="D64" s="142">
        <v>232.65649999999999</v>
      </c>
    </row>
    <row r="65" spans="1:4" ht="25.5" x14ac:dyDescent="0.25">
      <c r="A65" s="143"/>
      <c r="B65" s="144" t="s">
        <v>1480</v>
      </c>
      <c r="C65" s="145" t="s">
        <v>1481</v>
      </c>
      <c r="D65" s="142">
        <v>381.27100000000002</v>
      </c>
    </row>
    <row r="66" spans="1:4" ht="25.5" x14ac:dyDescent="0.25">
      <c r="A66" s="143"/>
      <c r="B66" s="144" t="s">
        <v>1482</v>
      </c>
      <c r="C66" s="145" t="s">
        <v>1483</v>
      </c>
      <c r="D66" s="142">
        <v>724.41949999999986</v>
      </c>
    </row>
    <row r="67" spans="1:4" ht="25.5" x14ac:dyDescent="0.25">
      <c r="A67" s="143"/>
      <c r="B67" s="144" t="s">
        <v>1484</v>
      </c>
      <c r="C67" s="145" t="s">
        <v>1485</v>
      </c>
      <c r="D67" s="142">
        <v>381.27100000000002</v>
      </c>
    </row>
    <row r="68" spans="1:4" ht="25.5" x14ac:dyDescent="0.25">
      <c r="A68" s="143"/>
      <c r="B68" s="144" t="s">
        <v>1490</v>
      </c>
      <c r="C68" s="145" t="s">
        <v>1491</v>
      </c>
      <c r="D68" s="142">
        <v>381.27100000000002</v>
      </c>
    </row>
    <row r="69" spans="1:4" ht="25.5" x14ac:dyDescent="0.25">
      <c r="A69" s="143"/>
      <c r="B69" s="144" t="s">
        <v>1492</v>
      </c>
      <c r="C69" s="145" t="s">
        <v>1493</v>
      </c>
      <c r="D69" s="142">
        <v>381.27100000000002</v>
      </c>
    </row>
    <row r="70" spans="1:4" ht="25.5" x14ac:dyDescent="0.25">
      <c r="A70" s="143"/>
      <c r="B70" s="144" t="s">
        <v>1496</v>
      </c>
      <c r="C70" s="145" t="s">
        <v>1497</v>
      </c>
      <c r="D70" s="142">
        <v>724.41949999999986</v>
      </c>
    </row>
    <row r="71" spans="1:4" ht="25.5" x14ac:dyDescent="0.25">
      <c r="A71" s="143"/>
      <c r="B71" s="144" t="s">
        <v>1498</v>
      </c>
      <c r="C71" s="145" t="s">
        <v>1499</v>
      </c>
      <c r="D71" s="142">
        <v>724.41949999999986</v>
      </c>
    </row>
    <row r="72" spans="1:4" ht="25.5" x14ac:dyDescent="0.25">
      <c r="A72" s="143"/>
      <c r="B72" s="144" t="s">
        <v>1500</v>
      </c>
      <c r="C72" s="145" t="s">
        <v>1501</v>
      </c>
      <c r="D72" s="142">
        <v>724.41949999999986</v>
      </c>
    </row>
    <row r="73" spans="1:4" ht="25.5" x14ac:dyDescent="0.25">
      <c r="A73" s="143"/>
      <c r="B73" s="144" t="s">
        <v>1510</v>
      </c>
      <c r="C73" s="145" t="s">
        <v>1511</v>
      </c>
      <c r="D73" s="142">
        <v>381.27100000000002</v>
      </c>
    </row>
    <row r="74" spans="1:4" ht="30" x14ac:dyDescent="0.25">
      <c r="A74" s="143"/>
      <c r="B74" s="144" t="s">
        <v>1514</v>
      </c>
      <c r="C74" s="148" t="s">
        <v>1515</v>
      </c>
      <c r="D74" s="142">
        <v>724.41949999999986</v>
      </c>
    </row>
    <row r="75" spans="1:4" ht="25.5" x14ac:dyDescent="0.25">
      <c r="A75" s="143"/>
      <c r="B75" s="144" t="s">
        <v>1518</v>
      </c>
      <c r="C75" s="145" t="s">
        <v>1519</v>
      </c>
      <c r="D75" s="142">
        <v>724.41949999999986</v>
      </c>
    </row>
    <row r="76" spans="1:4" ht="25.5" x14ac:dyDescent="0.25">
      <c r="A76" s="143"/>
      <c r="B76" s="144" t="s">
        <v>1520</v>
      </c>
      <c r="C76" s="145" t="s">
        <v>1521</v>
      </c>
      <c r="D76" s="142">
        <v>724.41949999999986</v>
      </c>
    </row>
    <row r="77" spans="1:4" ht="25.5" x14ac:dyDescent="0.25">
      <c r="A77" s="143"/>
      <c r="B77" s="144" t="s">
        <v>1526</v>
      </c>
      <c r="C77" s="145" t="s">
        <v>1527</v>
      </c>
      <c r="D77" s="142">
        <v>724.41949999999986</v>
      </c>
    </row>
    <row r="78" spans="1:4" ht="25.5" x14ac:dyDescent="0.25">
      <c r="A78" s="143"/>
      <c r="B78" s="144" t="s">
        <v>1528</v>
      </c>
      <c r="C78" s="145" t="s">
        <v>1529</v>
      </c>
      <c r="D78" s="142">
        <v>381.27100000000002</v>
      </c>
    </row>
    <row r="79" spans="1:4" ht="25.5" x14ac:dyDescent="0.25">
      <c r="A79" s="143"/>
      <c r="B79" s="144" t="s">
        <v>1530</v>
      </c>
      <c r="C79" s="145" t="s">
        <v>1531</v>
      </c>
      <c r="D79" s="142">
        <v>724.41949999999986</v>
      </c>
    </row>
    <row r="80" spans="1:4" ht="25.5" x14ac:dyDescent="0.25">
      <c r="A80" s="143"/>
      <c r="B80" s="144" t="s">
        <v>1534</v>
      </c>
      <c r="C80" s="145" t="s">
        <v>1535</v>
      </c>
      <c r="D80" s="142">
        <v>381.27100000000002</v>
      </c>
    </row>
    <row r="81" spans="1:4" ht="25.5" x14ac:dyDescent="0.25">
      <c r="A81" s="143"/>
      <c r="B81" s="144" t="s">
        <v>1536</v>
      </c>
      <c r="C81" s="145" t="s">
        <v>1537</v>
      </c>
      <c r="D81" s="142">
        <v>381.27100000000002</v>
      </c>
    </row>
    <row r="82" spans="1:4" ht="25.5" x14ac:dyDescent="0.25">
      <c r="A82" s="143"/>
      <c r="B82" s="144" t="s">
        <v>1538</v>
      </c>
      <c r="C82" s="145" t="s">
        <v>1539</v>
      </c>
      <c r="D82" s="142">
        <v>381.27100000000002</v>
      </c>
    </row>
    <row r="83" spans="1:4" ht="25.5" x14ac:dyDescent="0.25">
      <c r="A83" s="143"/>
      <c r="B83" s="144" t="s">
        <v>1540</v>
      </c>
      <c r="C83" s="145" t="s">
        <v>1541</v>
      </c>
      <c r="D83" s="142">
        <v>724.41949999999986</v>
      </c>
    </row>
    <row r="84" spans="1:4" ht="25.5" x14ac:dyDescent="0.25">
      <c r="A84" s="143"/>
      <c r="B84" s="144" t="s">
        <v>1542</v>
      </c>
      <c r="C84" s="145" t="s">
        <v>1543</v>
      </c>
      <c r="D84" s="142">
        <v>724.41949999999986</v>
      </c>
    </row>
    <row r="85" spans="1:4" ht="25.5" x14ac:dyDescent="0.25">
      <c r="A85" s="143"/>
      <c r="B85" s="144" t="s">
        <v>1544</v>
      </c>
      <c r="C85" s="147" t="s">
        <v>1545</v>
      </c>
      <c r="D85" s="142">
        <v>281.69249999999994</v>
      </c>
    </row>
    <row r="86" spans="1:4" ht="25.5" x14ac:dyDescent="0.25">
      <c r="A86" s="143"/>
      <c r="B86" s="144" t="s">
        <v>1554</v>
      </c>
      <c r="C86" s="145" t="s">
        <v>1555</v>
      </c>
      <c r="D86" s="142">
        <v>724.41949999999986</v>
      </c>
    </row>
    <row r="87" spans="1:4" ht="25.5" x14ac:dyDescent="0.25">
      <c r="A87" s="143"/>
      <c r="B87" s="144" t="s">
        <v>1556</v>
      </c>
      <c r="C87" s="145" t="s">
        <v>1557</v>
      </c>
      <c r="D87" s="142">
        <v>724.41949999999986</v>
      </c>
    </row>
    <row r="88" spans="1:4" ht="38.25" x14ac:dyDescent="0.25">
      <c r="A88" s="143"/>
      <c r="B88" s="144" t="s">
        <v>1562</v>
      </c>
      <c r="C88" s="145" t="s">
        <v>1563</v>
      </c>
      <c r="D88" s="142">
        <v>381.27100000000002</v>
      </c>
    </row>
    <row r="89" spans="1:4" ht="25.5" x14ac:dyDescent="0.25">
      <c r="A89" s="143"/>
      <c r="B89" s="144" t="s">
        <v>1564</v>
      </c>
      <c r="C89" s="145" t="s">
        <v>1565</v>
      </c>
      <c r="D89" s="142">
        <v>724.41949999999986</v>
      </c>
    </row>
    <row r="90" spans="1:4" ht="30" x14ac:dyDescent="0.25">
      <c r="A90" s="143"/>
      <c r="B90" s="144" t="s">
        <v>1570</v>
      </c>
      <c r="C90" s="148" t="s">
        <v>1571</v>
      </c>
      <c r="D90" s="142">
        <v>381.27100000000002</v>
      </c>
    </row>
    <row r="91" spans="1:4" ht="25.5" x14ac:dyDescent="0.25">
      <c r="A91" s="143"/>
      <c r="B91" s="144" t="s">
        <v>1572</v>
      </c>
      <c r="C91" s="145" t="s">
        <v>1573</v>
      </c>
      <c r="D91" s="142">
        <v>381.27100000000002</v>
      </c>
    </row>
    <row r="92" spans="1:4" ht="38.25" x14ac:dyDescent="0.25">
      <c r="A92" s="143"/>
      <c r="B92" s="144" t="s">
        <v>1574</v>
      </c>
      <c r="C92" s="147" t="s">
        <v>1575</v>
      </c>
      <c r="D92" s="142">
        <v>216.02749999999997</v>
      </c>
    </row>
    <row r="93" spans="1:4" ht="25.5" x14ac:dyDescent="0.25">
      <c r="A93" s="143"/>
      <c r="B93" s="144" t="s">
        <v>1576</v>
      </c>
      <c r="C93" s="145" t="s">
        <v>1577</v>
      </c>
      <c r="D93" s="142">
        <v>381.27100000000002</v>
      </c>
    </row>
    <row r="94" spans="1:4" ht="25.5" x14ac:dyDescent="0.25">
      <c r="A94" s="143"/>
      <c r="B94" s="144" t="s">
        <v>1578</v>
      </c>
      <c r="C94" s="145" t="s">
        <v>1579</v>
      </c>
      <c r="D94" s="142">
        <v>724.41949999999986</v>
      </c>
    </row>
    <row r="95" spans="1:4" ht="25.5" x14ac:dyDescent="0.25">
      <c r="A95" s="143"/>
      <c r="B95" s="144" t="s">
        <v>1594</v>
      </c>
      <c r="C95" s="145" t="s">
        <v>1595</v>
      </c>
      <c r="D95" s="142">
        <v>724.41949999999986</v>
      </c>
    </row>
    <row r="96" spans="1:4" ht="25.5" x14ac:dyDescent="0.25">
      <c r="A96" s="143"/>
      <c r="B96" s="144" t="s">
        <v>1596</v>
      </c>
      <c r="C96" s="145" t="s">
        <v>1597</v>
      </c>
      <c r="D96" s="142">
        <v>381.27100000000002</v>
      </c>
    </row>
    <row r="97" spans="1:4" ht="25.5" x14ac:dyDescent="0.25">
      <c r="A97" s="143"/>
      <c r="B97" s="144" t="s">
        <v>1602</v>
      </c>
      <c r="C97" s="145" t="s">
        <v>1603</v>
      </c>
      <c r="D97" s="142">
        <v>381.27100000000002</v>
      </c>
    </row>
    <row r="98" spans="1:4" ht="25.5" x14ac:dyDescent="0.25">
      <c r="A98" s="143"/>
      <c r="B98" s="144" t="s">
        <v>1606</v>
      </c>
      <c r="C98" s="145" t="s">
        <v>1607</v>
      </c>
      <c r="D98" s="142">
        <v>724.41949999999986</v>
      </c>
    </row>
    <row r="99" spans="1:4" ht="25.5" x14ac:dyDescent="0.25">
      <c r="A99" s="143"/>
      <c r="B99" s="144" t="s">
        <v>1608</v>
      </c>
      <c r="C99" s="145" t="s">
        <v>1609</v>
      </c>
      <c r="D99" s="142">
        <v>381.27100000000002</v>
      </c>
    </row>
    <row r="100" spans="1:4" ht="25.5" x14ac:dyDescent="0.25">
      <c r="A100" s="143"/>
      <c r="B100" s="144" t="s">
        <v>1620</v>
      </c>
      <c r="C100" s="145" t="s">
        <v>1621</v>
      </c>
      <c r="D100" s="142">
        <v>381.27100000000002</v>
      </c>
    </row>
    <row r="101" spans="1:4" ht="25.5" x14ac:dyDescent="0.25">
      <c r="A101" s="143"/>
      <c r="B101" s="144" t="s">
        <v>1622</v>
      </c>
      <c r="C101" s="145" t="s">
        <v>1623</v>
      </c>
      <c r="D101" s="142">
        <v>724.41949999999986</v>
      </c>
    </row>
    <row r="102" spans="1:4" ht="25.5" x14ac:dyDescent="0.25">
      <c r="A102" s="143"/>
      <c r="B102" s="144" t="s">
        <v>1624</v>
      </c>
      <c r="C102" s="145" t="s">
        <v>1625</v>
      </c>
      <c r="D102" s="142">
        <v>381.27100000000002</v>
      </c>
    </row>
    <row r="103" spans="1:4" ht="25.5" x14ac:dyDescent="0.25">
      <c r="A103" s="143"/>
      <c r="B103" s="144" t="s">
        <v>1634</v>
      </c>
      <c r="C103" s="145" t="s">
        <v>1635</v>
      </c>
      <c r="D103" s="142">
        <v>381.27100000000002</v>
      </c>
    </row>
    <row r="104" spans="1:4" ht="26.25" x14ac:dyDescent="0.25">
      <c r="A104" s="143"/>
      <c r="B104" s="144" t="s">
        <v>2863</v>
      </c>
      <c r="C104" s="149" t="s">
        <v>2864</v>
      </c>
      <c r="D104" s="142">
        <v>724.41949999999986</v>
      </c>
    </row>
    <row r="105" spans="1:4" ht="26.25" x14ac:dyDescent="0.25">
      <c r="A105" s="143"/>
      <c r="B105" s="144" t="s">
        <v>2867</v>
      </c>
      <c r="C105" s="149" t="s">
        <v>2868</v>
      </c>
      <c r="D105" s="142">
        <v>724.41949999999986</v>
      </c>
    </row>
    <row r="106" spans="1:4" ht="26.25" x14ac:dyDescent="0.25">
      <c r="A106" s="143"/>
      <c r="B106" s="144" t="s">
        <v>2869</v>
      </c>
      <c r="C106" s="149" t="s">
        <v>2870</v>
      </c>
      <c r="D106" s="142">
        <v>724.41949999999986</v>
      </c>
    </row>
    <row r="107" spans="1:4" x14ac:dyDescent="0.25">
      <c r="A107" s="143"/>
      <c r="B107" s="144" t="s">
        <v>990</v>
      </c>
      <c r="C107" s="147" t="s">
        <v>991</v>
      </c>
      <c r="D107" s="142">
        <v>558.65699999999993</v>
      </c>
    </row>
    <row r="108" spans="1:4" x14ac:dyDescent="0.25">
      <c r="A108" s="143"/>
      <c r="B108" s="144" t="s">
        <v>992</v>
      </c>
      <c r="C108" s="145" t="s">
        <v>993</v>
      </c>
      <c r="D108" s="142">
        <v>1522.8575999999998</v>
      </c>
    </row>
    <row r="109" spans="1:4" x14ac:dyDescent="0.25">
      <c r="A109" s="143"/>
      <c r="B109" s="144" t="s">
        <v>994</v>
      </c>
      <c r="C109" s="147" t="s">
        <v>995</v>
      </c>
      <c r="D109" s="142">
        <v>584.36399999999992</v>
      </c>
    </row>
    <row r="110" spans="1:4" x14ac:dyDescent="0.25">
      <c r="A110" s="143"/>
      <c r="B110" s="144" t="s">
        <v>996</v>
      </c>
      <c r="C110" s="145" t="s">
        <v>997</v>
      </c>
      <c r="D110" s="142">
        <v>1691.0189999999998</v>
      </c>
    </row>
    <row r="111" spans="1:4" x14ac:dyDescent="0.25">
      <c r="A111" s="143"/>
      <c r="B111" s="144" t="s">
        <v>1000</v>
      </c>
      <c r="C111" s="145" t="s">
        <v>1001</v>
      </c>
      <c r="D111" s="142">
        <v>589.69919999999991</v>
      </c>
    </row>
    <row r="112" spans="1:4" x14ac:dyDescent="0.25">
      <c r="A112" s="143"/>
      <c r="B112" s="144" t="s">
        <v>1002</v>
      </c>
      <c r="C112" s="147" t="s">
        <v>1003</v>
      </c>
      <c r="D112" s="142">
        <v>589.69919999999991</v>
      </c>
    </row>
    <row r="113" spans="1:4" x14ac:dyDescent="0.25">
      <c r="A113" s="143"/>
      <c r="B113" s="144" t="s">
        <v>1004</v>
      </c>
      <c r="C113" s="145" t="s">
        <v>1005</v>
      </c>
      <c r="D113" s="142">
        <v>393.12900000000002</v>
      </c>
    </row>
    <row r="114" spans="1:4" ht="25.5" x14ac:dyDescent="0.25">
      <c r="A114" s="143"/>
      <c r="B114" s="144" t="s">
        <v>1006</v>
      </c>
      <c r="C114" s="145" t="s">
        <v>1007</v>
      </c>
      <c r="D114" s="142">
        <v>514.14</v>
      </c>
    </row>
    <row r="115" spans="1:4" ht="25.5" x14ac:dyDescent="0.25">
      <c r="A115" s="143"/>
      <c r="B115" s="144" t="s">
        <v>1008</v>
      </c>
      <c r="C115" s="147" t="s">
        <v>1009</v>
      </c>
      <c r="D115" s="142">
        <v>446.42399999999998</v>
      </c>
    </row>
    <row r="116" spans="1:4" ht="25.5" x14ac:dyDescent="0.25">
      <c r="A116" s="143"/>
      <c r="B116" s="144" t="s">
        <v>1010</v>
      </c>
      <c r="C116" s="145" t="s">
        <v>1011</v>
      </c>
      <c r="D116" s="142">
        <v>801.30599999999993</v>
      </c>
    </row>
    <row r="117" spans="1:4" ht="25.5" x14ac:dyDescent="0.25">
      <c r="A117" s="143"/>
      <c r="B117" s="144" t="s">
        <v>1012</v>
      </c>
      <c r="C117" s="145" t="s">
        <v>1013</v>
      </c>
      <c r="D117" s="142">
        <v>801.30599999999993</v>
      </c>
    </row>
    <row r="118" spans="1:4" x14ac:dyDescent="0.25">
      <c r="A118" s="143"/>
      <c r="B118" s="144" t="s">
        <v>1014</v>
      </c>
      <c r="C118" s="145" t="s">
        <v>1015</v>
      </c>
      <c r="D118" s="142">
        <v>801.30599999999993</v>
      </c>
    </row>
    <row r="119" spans="1:4" x14ac:dyDescent="0.25">
      <c r="A119" s="143"/>
      <c r="B119" s="144" t="s">
        <v>1016</v>
      </c>
      <c r="C119" s="145" t="s">
        <v>1017</v>
      </c>
      <c r="D119" s="142">
        <v>1096.623</v>
      </c>
    </row>
    <row r="120" spans="1:4" x14ac:dyDescent="0.25">
      <c r="A120" s="143"/>
      <c r="B120" s="144" t="s">
        <v>1018</v>
      </c>
      <c r="C120" s="145" t="s">
        <v>1019</v>
      </c>
      <c r="D120" s="142">
        <v>908.52300000000002</v>
      </c>
    </row>
    <row r="121" spans="1:4" x14ac:dyDescent="0.25">
      <c r="A121" s="143"/>
      <c r="B121" s="144" t="s">
        <v>1020</v>
      </c>
      <c r="C121" s="145" t="s">
        <v>1021</v>
      </c>
      <c r="D121" s="142">
        <v>908.52300000000002</v>
      </c>
    </row>
    <row r="122" spans="1:4" x14ac:dyDescent="0.25">
      <c r="A122" s="143"/>
      <c r="B122" s="144" t="s">
        <v>1022</v>
      </c>
      <c r="C122" s="145" t="s">
        <v>1023</v>
      </c>
      <c r="D122" s="142">
        <v>1092.8609999999999</v>
      </c>
    </row>
    <row r="123" spans="1:4" x14ac:dyDescent="0.25">
      <c r="A123" s="143"/>
      <c r="B123" s="144" t="s">
        <v>1024</v>
      </c>
      <c r="C123" s="145" t="s">
        <v>1025</v>
      </c>
      <c r="D123" s="142">
        <v>727.94699999999989</v>
      </c>
    </row>
    <row r="124" spans="1:4" ht="25.5" x14ac:dyDescent="0.25">
      <c r="A124" s="143"/>
      <c r="B124" s="144" t="s">
        <v>1026</v>
      </c>
      <c r="C124" s="147" t="s">
        <v>1027</v>
      </c>
      <c r="D124" s="142">
        <v>989.02980000000002</v>
      </c>
    </row>
    <row r="125" spans="1:4" x14ac:dyDescent="0.25">
      <c r="A125" s="143"/>
      <c r="B125" s="144" t="s">
        <v>1028</v>
      </c>
      <c r="C125" s="147" t="s">
        <v>1029</v>
      </c>
      <c r="D125" s="142">
        <v>1106.9741999999999</v>
      </c>
    </row>
    <row r="126" spans="1:4" x14ac:dyDescent="0.25">
      <c r="A126" s="143"/>
      <c r="B126" s="144" t="s">
        <v>1032</v>
      </c>
      <c r="C126" s="145" t="s">
        <v>1033</v>
      </c>
      <c r="D126" s="142">
        <v>736.5995999999999</v>
      </c>
    </row>
    <row r="127" spans="1:4" ht="25.5" x14ac:dyDescent="0.25">
      <c r="A127" s="143"/>
      <c r="B127" s="144" t="s">
        <v>1034</v>
      </c>
      <c r="C127" s="145" t="s">
        <v>1035</v>
      </c>
      <c r="D127" s="142">
        <v>736.5995999999999</v>
      </c>
    </row>
    <row r="128" spans="1:4" x14ac:dyDescent="0.25">
      <c r="A128" s="143"/>
      <c r="B128" s="144" t="s">
        <v>934</v>
      </c>
      <c r="C128" s="145" t="s">
        <v>935</v>
      </c>
      <c r="D128" s="142">
        <v>400.95000000000005</v>
      </c>
    </row>
    <row r="129" spans="1:4" x14ac:dyDescent="0.25">
      <c r="A129" s="143"/>
      <c r="B129" s="144" t="s">
        <v>936</v>
      </c>
      <c r="C129" s="147" t="s">
        <v>937</v>
      </c>
      <c r="D129" s="142">
        <v>961.74</v>
      </c>
    </row>
    <row r="130" spans="1:4" x14ac:dyDescent="0.25">
      <c r="A130" s="143"/>
      <c r="B130" s="144" t="s">
        <v>938</v>
      </c>
      <c r="C130" s="147" t="s">
        <v>939</v>
      </c>
      <c r="D130" s="142">
        <v>867.49650000000008</v>
      </c>
    </row>
    <row r="131" spans="1:4" x14ac:dyDescent="0.25">
      <c r="A131" s="143"/>
      <c r="B131" s="144" t="s">
        <v>940</v>
      </c>
      <c r="C131" s="145" t="s">
        <v>941</v>
      </c>
      <c r="D131" s="142">
        <v>1038.3525</v>
      </c>
    </row>
    <row r="132" spans="1:4" x14ac:dyDescent="0.25">
      <c r="A132" s="143"/>
      <c r="B132" s="144" t="s">
        <v>942</v>
      </c>
      <c r="C132" s="145" t="s">
        <v>943</v>
      </c>
      <c r="D132" s="142">
        <v>2503.7235000000001</v>
      </c>
    </row>
    <row r="133" spans="1:4" x14ac:dyDescent="0.25">
      <c r="A133" s="143"/>
      <c r="B133" s="144" t="s">
        <v>944</v>
      </c>
      <c r="C133" s="147" t="s">
        <v>945</v>
      </c>
      <c r="D133" s="142">
        <v>596.18700000000001</v>
      </c>
    </row>
    <row r="134" spans="1:4" x14ac:dyDescent="0.25">
      <c r="A134" s="143"/>
      <c r="B134" s="144" t="s">
        <v>946</v>
      </c>
      <c r="C134" s="145" t="s">
        <v>947</v>
      </c>
      <c r="D134" s="142">
        <v>2599.8975</v>
      </c>
    </row>
    <row r="135" spans="1:4" x14ac:dyDescent="0.25">
      <c r="A135" s="143"/>
      <c r="B135" s="144" t="s">
        <v>948</v>
      </c>
      <c r="C135" s="145" t="s">
        <v>949</v>
      </c>
      <c r="D135" s="142">
        <v>2664.09</v>
      </c>
    </row>
    <row r="136" spans="1:4" x14ac:dyDescent="0.25">
      <c r="A136" s="143"/>
      <c r="B136" s="144" t="s">
        <v>950</v>
      </c>
      <c r="C136" s="147" t="s">
        <v>951</v>
      </c>
      <c r="D136" s="142">
        <v>1088.1000000000001</v>
      </c>
    </row>
    <row r="137" spans="1:4" x14ac:dyDescent="0.25">
      <c r="A137" s="143"/>
      <c r="B137" s="144" t="s">
        <v>952</v>
      </c>
      <c r="C137" s="147" t="s">
        <v>953</v>
      </c>
      <c r="D137" s="142">
        <v>319.84199999999998</v>
      </c>
    </row>
    <row r="138" spans="1:4" x14ac:dyDescent="0.25">
      <c r="A138" s="143"/>
      <c r="B138" s="144" t="s">
        <v>954</v>
      </c>
      <c r="C138" s="145" t="s">
        <v>955</v>
      </c>
      <c r="D138" s="142">
        <v>319.84199999999998</v>
      </c>
    </row>
    <row r="139" spans="1:4" x14ac:dyDescent="0.25">
      <c r="A139" s="143"/>
      <c r="B139" s="144" t="s">
        <v>956</v>
      </c>
      <c r="C139" s="145" t="s">
        <v>957</v>
      </c>
      <c r="D139" s="142">
        <v>206.65800000000004</v>
      </c>
    </row>
    <row r="140" spans="1:4" x14ac:dyDescent="0.25">
      <c r="A140" s="143"/>
      <c r="B140" s="144" t="s">
        <v>960</v>
      </c>
      <c r="C140" s="147" t="s">
        <v>961</v>
      </c>
      <c r="D140" s="142">
        <v>205.61850000000001</v>
      </c>
    </row>
    <row r="141" spans="1:4" x14ac:dyDescent="0.25">
      <c r="A141" s="143"/>
      <c r="B141" s="144" t="s">
        <v>974</v>
      </c>
      <c r="C141" s="147" t="s">
        <v>975</v>
      </c>
      <c r="D141" s="142">
        <v>369.36000000000007</v>
      </c>
    </row>
    <row r="142" spans="1:4" x14ac:dyDescent="0.25">
      <c r="A142" s="143"/>
      <c r="B142" s="144" t="s">
        <v>976</v>
      </c>
      <c r="C142" s="145" t="s">
        <v>977</v>
      </c>
      <c r="D142" s="142">
        <v>1177.1865</v>
      </c>
    </row>
    <row r="143" spans="1:4" ht="25.5" x14ac:dyDescent="0.25">
      <c r="A143" s="143"/>
      <c r="B143" s="144" t="s">
        <v>978</v>
      </c>
      <c r="C143" s="145" t="s">
        <v>979</v>
      </c>
      <c r="D143" s="142">
        <v>509.88150000000002</v>
      </c>
    </row>
    <row r="144" spans="1:4" x14ac:dyDescent="0.25">
      <c r="A144" s="143"/>
      <c r="B144" s="144" t="s">
        <v>1328</v>
      </c>
      <c r="C144" s="147" t="s">
        <v>1329</v>
      </c>
      <c r="D144" s="142">
        <v>487.76850000000002</v>
      </c>
    </row>
    <row r="145" spans="1:4" x14ac:dyDescent="0.25">
      <c r="A145" s="143"/>
      <c r="B145" s="144" t="s">
        <v>2809</v>
      </c>
      <c r="C145" s="149" t="s">
        <v>2810</v>
      </c>
      <c r="D145" s="142">
        <v>855.31950000000018</v>
      </c>
    </row>
    <row r="146" spans="1:4" x14ac:dyDescent="0.25">
      <c r="A146" s="143"/>
      <c r="B146" s="144" t="s">
        <v>2811</v>
      </c>
      <c r="C146" s="149" t="s">
        <v>2812</v>
      </c>
      <c r="D146" s="142">
        <v>2427.732</v>
      </c>
    </row>
    <row r="147" spans="1:4" ht="26.25" x14ac:dyDescent="0.25">
      <c r="A147" s="143"/>
      <c r="B147" s="144" t="s">
        <v>2813</v>
      </c>
      <c r="C147" s="149" t="s">
        <v>2814</v>
      </c>
      <c r="D147" s="142">
        <v>707.62950000000001</v>
      </c>
    </row>
    <row r="148" spans="1:4" x14ac:dyDescent="0.25">
      <c r="A148" s="143"/>
      <c r="B148" s="144" t="s">
        <v>2815</v>
      </c>
      <c r="C148" s="149" t="s">
        <v>2816</v>
      </c>
      <c r="D148" s="142">
        <v>906.13350000000014</v>
      </c>
    </row>
    <row r="149" spans="1:4" ht="26.25" x14ac:dyDescent="0.25">
      <c r="A149" s="143"/>
      <c r="B149" s="144" t="s">
        <v>2817</v>
      </c>
      <c r="C149" s="149" t="s">
        <v>2818</v>
      </c>
      <c r="D149" s="142">
        <v>551.11050000000012</v>
      </c>
    </row>
    <row r="150" spans="1:4" x14ac:dyDescent="0.25">
      <c r="A150" s="143"/>
      <c r="B150" s="144" t="s">
        <v>2997</v>
      </c>
      <c r="C150" s="150" t="s">
        <v>2998</v>
      </c>
      <c r="D150" s="142">
        <v>2140.6680000000001</v>
      </c>
    </row>
    <row r="151" spans="1:4" x14ac:dyDescent="0.25">
      <c r="A151" s="143"/>
      <c r="B151" s="144" t="s">
        <v>1080</v>
      </c>
      <c r="C151" s="145" t="s">
        <v>1081</v>
      </c>
      <c r="D151" s="142">
        <v>2069.1813999999999</v>
      </c>
    </row>
    <row r="152" spans="1:4" x14ac:dyDescent="0.25">
      <c r="A152" s="143"/>
      <c r="B152" s="144" t="s">
        <v>1082</v>
      </c>
      <c r="C152" s="145" t="s">
        <v>1083</v>
      </c>
      <c r="D152" s="142">
        <v>8855.3750999999993</v>
      </c>
    </row>
    <row r="153" spans="1:4" x14ac:dyDescent="0.25">
      <c r="A153" s="143"/>
      <c r="B153" s="144" t="s">
        <v>1094</v>
      </c>
      <c r="C153" s="145" t="s">
        <v>1095</v>
      </c>
      <c r="D153" s="142">
        <v>2896.8653999999997</v>
      </c>
    </row>
    <row r="154" spans="1:4" x14ac:dyDescent="0.25">
      <c r="A154" s="143"/>
      <c r="B154" s="144" t="s">
        <v>1096</v>
      </c>
      <c r="C154" s="145" t="s">
        <v>1097</v>
      </c>
      <c r="D154" s="142">
        <v>2896.8653999999997</v>
      </c>
    </row>
    <row r="155" spans="1:4" x14ac:dyDescent="0.25">
      <c r="A155" s="143"/>
      <c r="B155" s="144" t="s">
        <v>1098</v>
      </c>
      <c r="C155" s="145" t="s">
        <v>1099</v>
      </c>
      <c r="D155" s="142">
        <v>1633.0028</v>
      </c>
    </row>
    <row r="156" spans="1:4" ht="25.5" x14ac:dyDescent="0.25">
      <c r="A156" s="143"/>
      <c r="B156" s="144" t="s">
        <v>1100</v>
      </c>
      <c r="C156" s="145" t="s">
        <v>1101</v>
      </c>
      <c r="D156" s="142">
        <v>8519.5396000000001</v>
      </c>
    </row>
    <row r="157" spans="1:4" x14ac:dyDescent="0.25">
      <c r="A157" s="143"/>
      <c r="B157" s="144" t="s">
        <v>1102</v>
      </c>
      <c r="C157" s="145" t="s">
        <v>1103</v>
      </c>
      <c r="D157" s="142">
        <v>816.50139999999999</v>
      </c>
    </row>
    <row r="158" spans="1:4" x14ac:dyDescent="0.25">
      <c r="A158" s="143"/>
      <c r="B158" s="144" t="s">
        <v>1104</v>
      </c>
      <c r="C158" s="145" t="s">
        <v>1105</v>
      </c>
      <c r="D158" s="142">
        <v>5532.1695</v>
      </c>
    </row>
    <row r="159" spans="1:4" x14ac:dyDescent="0.25">
      <c r="A159" s="143"/>
      <c r="B159" s="144" t="s">
        <v>1106</v>
      </c>
      <c r="C159" s="145" t="s">
        <v>1107</v>
      </c>
      <c r="D159" s="142">
        <v>2896.8653999999997</v>
      </c>
    </row>
    <row r="160" spans="1:4" ht="25.5" x14ac:dyDescent="0.25">
      <c r="A160" s="143"/>
      <c r="B160" s="144" t="s">
        <v>1108</v>
      </c>
      <c r="C160" s="145" t="s">
        <v>1109</v>
      </c>
      <c r="D160" s="142">
        <v>8855.3750999999993</v>
      </c>
    </row>
    <row r="161" spans="1:4" x14ac:dyDescent="0.25">
      <c r="A161" s="143"/>
      <c r="B161" s="144" t="s">
        <v>1110</v>
      </c>
      <c r="C161" s="145" t="s">
        <v>1111</v>
      </c>
      <c r="D161" s="142">
        <v>2069.1813999999999</v>
      </c>
    </row>
    <row r="162" spans="1:4" x14ac:dyDescent="0.25">
      <c r="A162" s="143"/>
      <c r="B162" s="144" t="s">
        <v>1112</v>
      </c>
      <c r="C162" s="145" t="s">
        <v>1113</v>
      </c>
      <c r="D162" s="142">
        <v>1034.5907</v>
      </c>
    </row>
    <row r="163" spans="1:4" x14ac:dyDescent="0.25">
      <c r="A163" s="143"/>
      <c r="B163" s="144" t="s">
        <v>1114</v>
      </c>
      <c r="C163" s="145" t="s">
        <v>1115</v>
      </c>
      <c r="D163" s="142">
        <v>4138.3627999999999</v>
      </c>
    </row>
    <row r="164" spans="1:4" x14ac:dyDescent="0.25">
      <c r="A164" s="143"/>
      <c r="B164" s="144" t="s">
        <v>1126</v>
      </c>
      <c r="C164" s="145" t="s">
        <v>1127</v>
      </c>
      <c r="D164" s="142">
        <v>1361.7175</v>
      </c>
    </row>
    <row r="165" spans="1:4" x14ac:dyDescent="0.25">
      <c r="A165" s="143"/>
      <c r="B165" s="144" t="s">
        <v>1128</v>
      </c>
      <c r="C165" s="145" t="s">
        <v>1129</v>
      </c>
      <c r="D165" s="142">
        <v>9359.1783999999989</v>
      </c>
    </row>
    <row r="166" spans="1:4" x14ac:dyDescent="0.25">
      <c r="A166" s="143"/>
      <c r="B166" s="144" t="s">
        <v>1130</v>
      </c>
      <c r="C166" s="145" t="s">
        <v>1131</v>
      </c>
      <c r="D166" s="142">
        <v>2069.1813999999999</v>
      </c>
    </row>
    <row r="167" spans="1:4" x14ac:dyDescent="0.25">
      <c r="A167" s="143"/>
      <c r="B167" s="144" t="s">
        <v>1132</v>
      </c>
      <c r="C167" s="145" t="s">
        <v>1133</v>
      </c>
      <c r="D167" s="142">
        <v>2286.1981999999998</v>
      </c>
    </row>
    <row r="168" spans="1:4" x14ac:dyDescent="0.25">
      <c r="A168" s="143"/>
      <c r="B168" s="144" t="s">
        <v>1134</v>
      </c>
      <c r="C168" s="145" t="s">
        <v>1135</v>
      </c>
      <c r="D168" s="142">
        <v>2286.1981999999998</v>
      </c>
    </row>
    <row r="169" spans="1:4" x14ac:dyDescent="0.25">
      <c r="A169" s="143"/>
      <c r="B169" s="144" t="s">
        <v>1136</v>
      </c>
      <c r="C169" s="145" t="s">
        <v>1137</v>
      </c>
      <c r="D169" s="142">
        <v>8855.3750999999993</v>
      </c>
    </row>
    <row r="170" spans="1:4" x14ac:dyDescent="0.25">
      <c r="A170" s="143"/>
      <c r="B170" s="144" t="s">
        <v>1138</v>
      </c>
      <c r="C170" s="145" t="s">
        <v>1139</v>
      </c>
      <c r="D170" s="142">
        <v>1361.7175</v>
      </c>
    </row>
    <row r="171" spans="1:4" x14ac:dyDescent="0.25">
      <c r="A171" s="143"/>
      <c r="B171" s="144" t="s">
        <v>1140</v>
      </c>
      <c r="C171" s="145" t="s">
        <v>1141</v>
      </c>
      <c r="D171" s="142">
        <v>2896.8653999999997</v>
      </c>
    </row>
    <row r="172" spans="1:4" x14ac:dyDescent="0.25">
      <c r="A172" s="143"/>
      <c r="B172" s="144" t="s">
        <v>1160</v>
      </c>
      <c r="C172" s="145" t="s">
        <v>1161</v>
      </c>
      <c r="D172" s="142">
        <v>2896.8653999999997</v>
      </c>
    </row>
    <row r="173" spans="1:4" ht="25.5" x14ac:dyDescent="0.25">
      <c r="A173" s="143"/>
      <c r="B173" s="144" t="s">
        <v>1162</v>
      </c>
      <c r="C173" s="145" t="s">
        <v>1163</v>
      </c>
      <c r="D173" s="142">
        <v>8855.3750999999993</v>
      </c>
    </row>
    <row r="174" spans="1:4" x14ac:dyDescent="0.25">
      <c r="A174" s="143"/>
      <c r="B174" s="144" t="s">
        <v>1164</v>
      </c>
      <c r="C174" s="145" t="s">
        <v>1165</v>
      </c>
      <c r="D174" s="142">
        <v>1688.83</v>
      </c>
    </row>
    <row r="175" spans="1:4" x14ac:dyDescent="0.25">
      <c r="A175" s="143"/>
      <c r="B175" s="144" t="s">
        <v>1166</v>
      </c>
      <c r="C175" s="145" t="s">
        <v>1167</v>
      </c>
      <c r="D175" s="142">
        <v>6077.3855999999996</v>
      </c>
    </row>
    <row r="176" spans="1:4" x14ac:dyDescent="0.25">
      <c r="A176" s="143"/>
      <c r="B176" s="144" t="s">
        <v>1168</v>
      </c>
      <c r="C176" s="145" t="s">
        <v>1169</v>
      </c>
      <c r="D176" s="142">
        <v>1633.0028</v>
      </c>
    </row>
    <row r="177" spans="1:4" x14ac:dyDescent="0.25">
      <c r="A177" s="143"/>
      <c r="B177" s="144" t="s">
        <v>1170</v>
      </c>
      <c r="C177" s="145" t="s">
        <v>1171</v>
      </c>
      <c r="D177" s="142">
        <v>1034.5907</v>
      </c>
    </row>
    <row r="178" spans="1:4" x14ac:dyDescent="0.25">
      <c r="A178" s="143"/>
      <c r="B178" s="144" t="s">
        <v>1172</v>
      </c>
      <c r="C178" s="145" t="s">
        <v>1173</v>
      </c>
      <c r="D178" s="142">
        <v>2896.8653999999997</v>
      </c>
    </row>
    <row r="179" spans="1:4" x14ac:dyDescent="0.25">
      <c r="A179" s="143"/>
      <c r="B179" s="144" t="s">
        <v>1174</v>
      </c>
      <c r="C179" s="145" t="s">
        <v>1175</v>
      </c>
      <c r="D179" s="142">
        <v>2896.8653999999997</v>
      </c>
    </row>
    <row r="180" spans="1:4" ht="25.5" x14ac:dyDescent="0.25">
      <c r="A180" s="143"/>
      <c r="B180" s="144" t="s">
        <v>1176</v>
      </c>
      <c r="C180" s="145" t="s">
        <v>1177</v>
      </c>
      <c r="D180" s="142">
        <v>8855.3750999999993</v>
      </c>
    </row>
    <row r="181" spans="1:4" x14ac:dyDescent="0.25">
      <c r="A181" s="143"/>
      <c r="B181" s="144" t="s">
        <v>1178</v>
      </c>
      <c r="C181" s="145" t="s">
        <v>1179</v>
      </c>
      <c r="D181" s="142">
        <v>6077.3855999999996</v>
      </c>
    </row>
    <row r="182" spans="1:4" x14ac:dyDescent="0.25">
      <c r="A182" s="143"/>
      <c r="B182" s="144" t="s">
        <v>1180</v>
      </c>
      <c r="C182" s="145" t="s">
        <v>1181</v>
      </c>
      <c r="D182" s="142">
        <v>2286.1981999999998</v>
      </c>
    </row>
    <row r="183" spans="1:4" ht="25.5" x14ac:dyDescent="0.25">
      <c r="A183" s="143"/>
      <c r="B183" s="144" t="s">
        <v>1182</v>
      </c>
      <c r="C183" s="145" t="s">
        <v>1183</v>
      </c>
      <c r="D183" s="142">
        <v>1034.5907</v>
      </c>
    </row>
    <row r="184" spans="1:4" x14ac:dyDescent="0.25">
      <c r="A184" s="143"/>
      <c r="B184" s="144" t="s">
        <v>1198</v>
      </c>
      <c r="C184" s="145" t="s">
        <v>1199</v>
      </c>
      <c r="D184" s="142">
        <v>2896.8653999999997</v>
      </c>
    </row>
    <row r="185" spans="1:4" x14ac:dyDescent="0.25">
      <c r="A185" s="143"/>
      <c r="B185" s="144" t="s">
        <v>1200</v>
      </c>
      <c r="C185" s="145" t="s">
        <v>1201</v>
      </c>
      <c r="D185" s="142">
        <v>3812.8090000000002</v>
      </c>
    </row>
    <row r="186" spans="1:4" x14ac:dyDescent="0.25">
      <c r="A186" s="143"/>
      <c r="B186" s="144" t="s">
        <v>1202</v>
      </c>
      <c r="C186" s="145" t="s">
        <v>1203</v>
      </c>
      <c r="D186" s="142">
        <v>3812.8090000000002</v>
      </c>
    </row>
    <row r="187" spans="1:4" ht="25.5" x14ac:dyDescent="0.25">
      <c r="A187" s="143"/>
      <c r="B187" s="144" t="s">
        <v>1204</v>
      </c>
      <c r="C187" s="145" t="s">
        <v>1205</v>
      </c>
      <c r="D187" s="142">
        <v>9359.1783999999989</v>
      </c>
    </row>
    <row r="188" spans="1:4" x14ac:dyDescent="0.25">
      <c r="A188" s="143"/>
      <c r="B188" s="144" t="s">
        <v>1206</v>
      </c>
      <c r="C188" s="145" t="s">
        <v>1207</v>
      </c>
      <c r="D188" s="142">
        <v>3812.8090000000002</v>
      </c>
    </row>
    <row r="189" spans="1:4" ht="25.5" x14ac:dyDescent="0.25">
      <c r="A189" s="143"/>
      <c r="B189" s="144" t="s">
        <v>1208</v>
      </c>
      <c r="C189" s="145" t="s">
        <v>1209</v>
      </c>
      <c r="D189" s="142">
        <v>9359.1783999999989</v>
      </c>
    </row>
    <row r="190" spans="1:4" x14ac:dyDescent="0.25">
      <c r="A190" s="143"/>
      <c r="B190" s="144" t="s">
        <v>1210</v>
      </c>
      <c r="C190" s="145" t="s">
        <v>1211</v>
      </c>
      <c r="D190" s="142">
        <v>2896.8653999999997</v>
      </c>
    </row>
    <row r="191" spans="1:4" ht="25.5" x14ac:dyDescent="0.25">
      <c r="A191" s="143"/>
      <c r="B191" s="144" t="s">
        <v>1212</v>
      </c>
      <c r="C191" s="145" t="s">
        <v>1213</v>
      </c>
      <c r="D191" s="151">
        <v>6325.2761</v>
      </c>
    </row>
    <row r="192" spans="1:4" x14ac:dyDescent="0.25">
      <c r="A192" s="143"/>
      <c r="B192" s="144" t="s">
        <v>1214</v>
      </c>
      <c r="C192" s="145" t="s">
        <v>1215</v>
      </c>
      <c r="D192" s="142">
        <v>3812.8090000000002</v>
      </c>
    </row>
    <row r="193" spans="1:4" ht="25.5" x14ac:dyDescent="0.25">
      <c r="A193" s="143"/>
      <c r="B193" s="144" t="s">
        <v>1216</v>
      </c>
      <c r="C193" s="145" t="s">
        <v>1217</v>
      </c>
      <c r="D193" s="142">
        <v>9359.1783999999989</v>
      </c>
    </row>
    <row r="194" spans="1:4" x14ac:dyDescent="0.25">
      <c r="A194" s="143"/>
      <c r="B194" s="144" t="s">
        <v>1218</v>
      </c>
      <c r="C194" s="145" t="s">
        <v>1219</v>
      </c>
      <c r="D194" s="142">
        <v>2896.8653999999997</v>
      </c>
    </row>
    <row r="195" spans="1:4" ht="25.5" x14ac:dyDescent="0.25">
      <c r="A195" s="143"/>
      <c r="B195" s="144" t="s">
        <v>1220</v>
      </c>
      <c r="C195" s="145" t="s">
        <v>1221</v>
      </c>
      <c r="D195" s="142">
        <v>8855.3750999999993</v>
      </c>
    </row>
    <row r="196" spans="1:4" x14ac:dyDescent="0.25">
      <c r="A196" s="143"/>
      <c r="B196" s="144" t="s">
        <v>1222</v>
      </c>
      <c r="C196" s="145" t="s">
        <v>1223</v>
      </c>
      <c r="D196" s="142">
        <v>2896.8653999999997</v>
      </c>
    </row>
    <row r="197" spans="1:4" x14ac:dyDescent="0.25">
      <c r="A197" s="143"/>
      <c r="B197" s="144" t="s">
        <v>1224</v>
      </c>
      <c r="C197" s="146" t="s">
        <v>1225</v>
      </c>
      <c r="D197" s="142">
        <v>1034.5907</v>
      </c>
    </row>
    <row r="198" spans="1:4" ht="25.5" x14ac:dyDescent="0.25">
      <c r="A198" s="143"/>
      <c r="B198" s="144" t="s">
        <v>1226</v>
      </c>
      <c r="C198" s="145" t="s">
        <v>1227</v>
      </c>
      <c r="D198" s="142">
        <v>6325.2761</v>
      </c>
    </row>
    <row r="199" spans="1:4" x14ac:dyDescent="0.25">
      <c r="A199" s="143"/>
      <c r="B199" s="144" t="s">
        <v>2835</v>
      </c>
      <c r="C199" s="149" t="s">
        <v>2836</v>
      </c>
      <c r="D199" s="142">
        <v>6077.8431999999993</v>
      </c>
    </row>
    <row r="200" spans="1:4" ht="26.25" x14ac:dyDescent="0.25">
      <c r="A200" s="143"/>
      <c r="B200" s="144" t="s">
        <v>3183</v>
      </c>
      <c r="C200" s="149" t="s">
        <v>3184</v>
      </c>
      <c r="D200" s="157">
        <v>2207.5</v>
      </c>
    </row>
    <row r="201" spans="1:4" ht="26.25" x14ac:dyDescent="0.25">
      <c r="A201" s="143"/>
      <c r="B201" s="144" t="s">
        <v>3185</v>
      </c>
      <c r="C201" s="149" t="s">
        <v>3186</v>
      </c>
      <c r="D201" s="157">
        <v>615.45000000000005</v>
      </c>
    </row>
    <row r="202" spans="1:4" ht="26.25" x14ac:dyDescent="0.25">
      <c r="A202" s="143"/>
      <c r="B202" s="144" t="s">
        <v>3187</v>
      </c>
      <c r="C202" s="149" t="s">
        <v>3188</v>
      </c>
      <c r="D202" s="157">
        <v>615.45000000000005</v>
      </c>
    </row>
    <row r="203" spans="1:4" ht="26.25" x14ac:dyDescent="0.25">
      <c r="A203" s="143"/>
      <c r="B203" s="144" t="s">
        <v>3189</v>
      </c>
      <c r="C203" s="149" t="s">
        <v>3190</v>
      </c>
      <c r="D203" s="157">
        <v>2965.82</v>
      </c>
    </row>
    <row r="204" spans="1:4" ht="26.25" x14ac:dyDescent="0.25">
      <c r="A204" s="143"/>
      <c r="B204" s="144" t="s">
        <v>3191</v>
      </c>
      <c r="C204" s="149" t="s">
        <v>3192</v>
      </c>
      <c r="D204" s="157">
        <v>162.4</v>
      </c>
    </row>
    <row r="205" spans="1:4" ht="39" x14ac:dyDescent="0.25">
      <c r="A205" s="143"/>
      <c r="B205" s="144" t="s">
        <v>3193</v>
      </c>
      <c r="C205" s="149" t="s">
        <v>3194</v>
      </c>
      <c r="D205" s="157">
        <v>14013.62</v>
      </c>
    </row>
    <row r="206" spans="1:4" ht="26.25" x14ac:dyDescent="0.25">
      <c r="A206" s="143"/>
      <c r="B206" s="144" t="s">
        <v>3195</v>
      </c>
      <c r="C206" s="149" t="s">
        <v>3196</v>
      </c>
      <c r="D206" s="157">
        <v>16266.03</v>
      </c>
    </row>
    <row r="207" spans="1:4" x14ac:dyDescent="0.25">
      <c r="A207" s="143"/>
      <c r="B207" s="144" t="s">
        <v>3197</v>
      </c>
      <c r="C207" s="149" t="s">
        <v>3198</v>
      </c>
      <c r="D207" s="157">
        <v>5081.62</v>
      </c>
    </row>
    <row r="208" spans="1:4" ht="39" x14ac:dyDescent="0.25">
      <c r="A208" s="143"/>
      <c r="B208" s="144" t="s">
        <v>3199</v>
      </c>
      <c r="C208" s="149" t="s">
        <v>3200</v>
      </c>
      <c r="D208" s="157">
        <v>14013.56</v>
      </c>
    </row>
    <row r="209" spans="1:4" x14ac:dyDescent="0.25">
      <c r="A209" s="143"/>
      <c r="B209" s="144" t="s">
        <v>3201</v>
      </c>
      <c r="C209" s="149" t="s">
        <v>3202</v>
      </c>
      <c r="D209" s="157">
        <v>5081.5600000000004</v>
      </c>
    </row>
    <row r="210" spans="1:4" ht="26.25" x14ac:dyDescent="0.25">
      <c r="A210" s="143"/>
      <c r="B210" s="144" t="s">
        <v>3203</v>
      </c>
      <c r="C210" s="149" t="s">
        <v>3204</v>
      </c>
      <c r="D210" s="157">
        <v>5081.5600000000004</v>
      </c>
    </row>
    <row r="211" spans="1:4" ht="26.25" x14ac:dyDescent="0.25">
      <c r="A211" s="143"/>
      <c r="B211" s="144" t="s">
        <v>3205</v>
      </c>
      <c r="C211" s="149" t="s">
        <v>3206</v>
      </c>
      <c r="D211" s="157">
        <v>5081.5600000000004</v>
      </c>
    </row>
    <row r="212" spans="1:4" x14ac:dyDescent="0.25">
      <c r="B212" s="152"/>
      <c r="C212" s="153"/>
      <c r="D212" s="154"/>
    </row>
    <row r="213" spans="1:4" ht="27" customHeight="1" x14ac:dyDescent="0.25">
      <c r="B213" s="223" t="s">
        <v>3211</v>
      </c>
      <c r="C213" s="223"/>
      <c r="D213" s="223"/>
    </row>
  </sheetData>
  <autoFilter ref="A9:D211"/>
  <mergeCells count="1">
    <mergeCell ref="B213:D213"/>
  </mergeCells>
  <conditionalFormatting sqref="C9 C206:C212">
    <cfRule type="expression" dxfId="33" priority="24" stopIfTrue="1">
      <formula>#VALUE!</formula>
    </cfRule>
  </conditionalFormatting>
  <conditionalFormatting sqref="B9 B212">
    <cfRule type="expression" dxfId="32" priority="25" stopIfTrue="1">
      <formula>#VALUE!</formula>
    </cfRule>
    <cfRule type="expression" dxfId="31" priority="26" stopIfTrue="1">
      <formula>#VALUE!</formula>
    </cfRule>
  </conditionalFormatting>
  <conditionalFormatting sqref="B9">
    <cfRule type="duplicateValues" dxfId="30" priority="27"/>
  </conditionalFormatting>
  <conditionalFormatting sqref="C9">
    <cfRule type="duplicateValues" dxfId="29" priority="28"/>
  </conditionalFormatting>
  <conditionalFormatting sqref="B9">
    <cfRule type="duplicateValues" dxfId="28" priority="29" stopIfTrue="1"/>
  </conditionalFormatting>
  <conditionalFormatting sqref="C105">
    <cfRule type="expression" dxfId="27" priority="11" stopIfTrue="1">
      <formula>#VALUE!</formula>
    </cfRule>
  </conditionalFormatting>
  <conditionalFormatting sqref="C108:C136 C52:C89 C106 C91:C104 C138:C159 C10:C31 C161:C199">
    <cfRule type="expression" dxfId="26" priority="22" stopIfTrue="1">
      <formula>#VALUE!</formula>
    </cfRule>
  </conditionalFormatting>
  <conditionalFormatting sqref="C32">
    <cfRule type="expression" dxfId="25" priority="20" stopIfTrue="1">
      <formula>AND(COUNTIF($D$32:$D$32, C32)&gt;1,NOT(ISBLANK(C32)))</formula>
    </cfRule>
  </conditionalFormatting>
  <conditionalFormatting sqref="C33:C51">
    <cfRule type="expression" dxfId="24" priority="21" stopIfTrue="1">
      <formula>#VALUE!</formula>
    </cfRule>
  </conditionalFormatting>
  <conditionalFormatting sqref="C160">
    <cfRule type="expression" dxfId="23" priority="16" stopIfTrue="1">
      <formula>#VALUE!</formula>
    </cfRule>
    <cfRule type="expression" dxfId="22" priority="17" stopIfTrue="1">
      <formula>#VALUE!</formula>
    </cfRule>
  </conditionalFormatting>
  <conditionalFormatting sqref="C160">
    <cfRule type="duplicateValues" dxfId="21" priority="18"/>
  </conditionalFormatting>
  <conditionalFormatting sqref="C160">
    <cfRule type="duplicateValues" dxfId="20" priority="19" stopIfTrue="1"/>
  </conditionalFormatting>
  <conditionalFormatting sqref="C90">
    <cfRule type="expression" dxfId="19" priority="14" stopIfTrue="1">
      <formula>#VALUE!</formula>
    </cfRule>
  </conditionalFormatting>
  <conditionalFormatting sqref="C90">
    <cfRule type="duplicateValues" dxfId="18" priority="15"/>
  </conditionalFormatting>
  <conditionalFormatting sqref="C137">
    <cfRule type="expression" dxfId="17" priority="12" stopIfTrue="1">
      <formula>#VALUE!</formula>
    </cfRule>
  </conditionalFormatting>
  <conditionalFormatting sqref="C137">
    <cfRule type="duplicateValues" dxfId="16" priority="13"/>
  </conditionalFormatting>
  <conditionalFormatting sqref="C10:C89 C91:C136 C138:C199">
    <cfRule type="duplicateValues" dxfId="15" priority="23"/>
  </conditionalFormatting>
  <conditionalFormatting sqref="B213">
    <cfRule type="expression" dxfId="14" priority="7" stopIfTrue="1">
      <formula>#VALUE!</formula>
    </cfRule>
    <cfRule type="expression" dxfId="13" priority="8" stopIfTrue="1">
      <formula>#VALUE!</formula>
    </cfRule>
  </conditionalFormatting>
  <conditionalFormatting sqref="C213">
    <cfRule type="duplicateValues" dxfId="12" priority="9"/>
  </conditionalFormatting>
  <conditionalFormatting sqref="B213">
    <cfRule type="duplicateValues" dxfId="11" priority="10"/>
  </conditionalFormatting>
  <conditionalFormatting sqref="C200:C205">
    <cfRule type="expression" dxfId="10" priority="5" stopIfTrue="1">
      <formula>#VALUE!</formula>
    </cfRule>
  </conditionalFormatting>
  <conditionalFormatting sqref="C200:C205">
    <cfRule type="duplicateValues" dxfId="9" priority="6"/>
  </conditionalFormatting>
  <conditionalFormatting sqref="B1:B9 B212:B1048576">
    <cfRule type="duplicateValues" dxfId="8" priority="3"/>
    <cfRule type="duplicateValues" dxfId="7" priority="4"/>
  </conditionalFormatting>
  <conditionalFormatting sqref="C108:C159 C10:C106 C161:C212">
    <cfRule type="expression" dxfId="6" priority="30" stopIfTrue="1">
      <formula>AND(COUNTIF($D$9:$D$9, C10)+COUNTIF($D$10:$D$926, C10)+COUNTIF($D$928:$D$961, C10)&gt;1,NOT(ISBLANK(C10)))</formula>
    </cfRule>
  </conditionalFormatting>
  <conditionalFormatting sqref="C1:C1048576">
    <cfRule type="duplicateValues" dxfId="5" priority="2"/>
  </conditionalFormatting>
  <conditionalFormatting sqref="B1:C9 B212:C1048576 C10:C211">
    <cfRule type="duplicateValues" dxfId="4" priority="1"/>
  </conditionalFormatting>
  <conditionalFormatting sqref="C206:C212">
    <cfRule type="duplicateValues" dxfId="3" priority="31"/>
  </conditionalFormatting>
  <conditionalFormatting sqref="B212">
    <cfRule type="duplicateValues" dxfId="2" priority="32"/>
  </conditionalFormatting>
  <conditionalFormatting sqref="B212">
    <cfRule type="duplicateValues" dxfId="1" priority="33" stopIfTrue="1"/>
  </conditionalFormatting>
  <conditionalFormatting sqref="C9">
    <cfRule type="expression" dxfId="0" priority="34" stopIfTrue="1">
      <formula>AND(COUNTIF($D$9:$D$9, C9)+COUNTIF($D$10:$D$925, C9)+COUNTIF($D$927:$D$960, C9)&gt;1,NOT(ISBLANK(C9)))</formula>
    </cfRule>
  </conditionalFormatting>
  <pageMargins left="0.70866141732283472" right="0.31496062992125984" top="0.35433070866141736" bottom="0.35433070866141736" header="0.31496062992125984" footer="0.31496062992125984"/>
  <pageSetup paperSize="9" scale="89" fitToHeight="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1 переч апп</vt:lpstr>
      <vt:lpstr>2 перечень кс</vt:lpstr>
      <vt:lpstr>3 перечень дс</vt:lpstr>
      <vt:lpstr>4 переч смп</vt:lpstr>
      <vt:lpstr>5 пр.амб</vt:lpstr>
      <vt:lpstr>6 дпн апп</vt:lpstr>
      <vt:lpstr>7Перечень КСГ КС </vt:lpstr>
      <vt:lpstr>8 пр. иссл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Lopina</dc:creator>
  <cp:lastModifiedBy>ARM 5</cp:lastModifiedBy>
  <cp:lastPrinted>2020-09-01T04:15:43Z</cp:lastPrinted>
  <dcterms:created xsi:type="dcterms:W3CDTF">2020-08-26T01:42:56Z</dcterms:created>
  <dcterms:modified xsi:type="dcterms:W3CDTF">2020-09-01T05:10:27Z</dcterms:modified>
</cp:coreProperties>
</file>