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Ягомост Олеся (ИСХОДЯЩАЯ ПОЧТА)\Казакова\ФОМС ДС № 1\"/>
    </mc:Choice>
  </mc:AlternateContent>
  <bookViews>
    <workbookView xWindow="0" yWindow="0" windowWidth="11250" windowHeight="11010" tabRatio="977" activeTab="6"/>
  </bookViews>
  <sheets>
    <sheet name="ПРИЛ 1" sheetId="57" r:id="rId1"/>
    <sheet name="9 Диализ" sheetId="61" r:id="rId2"/>
    <sheet name="10 Дисп ВН" sheetId="62" r:id="rId3"/>
    <sheet name="ПРИЛ 13" sheetId="69" r:id="rId4"/>
    <sheet name="18 Перечень КСГ КС" sheetId="53" r:id="rId5"/>
    <sheet name="20 КСЛП" sheetId="59" r:id="rId6"/>
    <sheet name="21 Перечень КСГ ДС " sheetId="20" r:id="rId7"/>
    <sheet name="25 Обращ" sheetId="63" r:id="rId8"/>
    <sheet name="28 ФАПы" sheetId="58" r:id="rId9"/>
    <sheet name="прил. 29" sheetId="66" r:id="rId10"/>
    <sheet name="ПРИЛ 31" sheetId="67" r:id="rId11"/>
    <sheet name="32 пкд общ пн" sheetId="68" r:id="rId12"/>
    <sheet name="33 Доля ЗП КС" sheetId="56" r:id="rId13"/>
    <sheet name="34 Доля ЗП ДС  " sheetId="25" r:id="rId14"/>
    <sheet name="35 Перечень хир вмеш КС" sheetId="64" r:id="rId15"/>
    <sheet name="36 Перечень хир вмеш ДС " sheetId="65" r:id="rId16"/>
    <sheet name="38 переч. расх в пн" sheetId="6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Fill" localSheetId="5" hidden="1">#REF!</definedName>
    <definedName name="_Fill" localSheetId="3" hidden="1">#REF!</definedName>
    <definedName name="_Fill" hidden="1">#REF!</definedName>
    <definedName name="_Fill1" localSheetId="5" hidden="1">#REF!</definedName>
    <definedName name="_Fill1" localSheetId="3" hidden="1">#REF!</definedName>
    <definedName name="_Fill1" hidden="1">#REF!</definedName>
    <definedName name="_xlnm._FilterDatabase" localSheetId="4" hidden="1">'18 Перечень КСГ КС'!$A$6:$I$455</definedName>
    <definedName name="_xlnm._FilterDatabase" localSheetId="5" hidden="1">'20 КСЛП'!$A$8:$Q$8</definedName>
    <definedName name="_xlnm._FilterDatabase" localSheetId="6" hidden="1">'21 Перечень КСГ ДС '!$A$7:$E$221</definedName>
    <definedName name="_xlnm._FilterDatabase" localSheetId="12" hidden="1">'33 Доля ЗП КС'!$A$8:$F$8</definedName>
    <definedName name="_xlnm._FilterDatabase" localSheetId="13" hidden="1">'34 Доля ЗП ДС  '!$A$7:$H$88</definedName>
    <definedName name="_xlnm._FilterDatabase" localSheetId="14" hidden="1">'35 Перечень хир вмеш КС'!$A$6:$F$175</definedName>
    <definedName name="_xlnm._FilterDatabase" localSheetId="15" hidden="1">'36 Перечень хир вмеш ДС '!$A$8:$E$8</definedName>
    <definedName name="_xlnm._FilterDatabase" localSheetId="0" hidden="1">'ПРИЛ 1'!$A$34:$W$34</definedName>
    <definedName name="_xlnm._FilterDatabase" localSheetId="3" hidden="1">'ПРИЛ 13'!$A$8:$I$25</definedName>
    <definedName name="_xlnm._FilterDatabase" localSheetId="9" hidden="1">'прил. 29'!$A$8:$J$8</definedName>
    <definedName name="f" localSheetId="5">[1]Refer!#REF!</definedName>
    <definedName name="f" localSheetId="14">[1]Refer!#REF!</definedName>
    <definedName name="f" localSheetId="15">[1]Refer!#REF!</definedName>
    <definedName name="f" localSheetId="3">[1]Refer!#REF!</definedName>
    <definedName name="f" localSheetId="10">[1]Refer!#REF!</definedName>
    <definedName name="f" localSheetId="9">[1]Refer!#REF!</definedName>
    <definedName name="f">[1]Refer!#REF!</definedName>
    <definedName name="MyDir" localSheetId="5">[1]Refer!#REF!</definedName>
    <definedName name="MyDir" localSheetId="14">[1]Refer!#REF!</definedName>
    <definedName name="MyDir" localSheetId="15">[1]Refer!#REF!</definedName>
    <definedName name="MyDir" localSheetId="3">[1]Refer!#REF!</definedName>
    <definedName name="MyDir">[1]Refer!#REF!</definedName>
    <definedName name="MyNewPath" localSheetId="5">[1]Refer!#REF!</definedName>
    <definedName name="MyNewPath" localSheetId="3">[1]Refer!#REF!</definedName>
    <definedName name="MyNewPath">[1]Refer!#REF!</definedName>
    <definedName name="Nam_Sub" localSheetId="5">[1]Refer!#REF!</definedName>
    <definedName name="Nam_Sub" localSheetId="3">[1]Refer!#REF!</definedName>
    <definedName name="Nam_Sub">[1]Refer!#REF!</definedName>
    <definedName name="NameSub" localSheetId="3">[1]Refer!#REF!</definedName>
    <definedName name="NameSub">[1]Refer!#REF!</definedName>
    <definedName name="NameTab" localSheetId="3">[1]Refer!#REF!</definedName>
    <definedName name="NameTab">[1]Refer!#REF!</definedName>
    <definedName name="вх_таб" localSheetId="5">#REF!</definedName>
    <definedName name="вх_таб" localSheetId="14">#REF!</definedName>
    <definedName name="вх_таб" localSheetId="15">#REF!</definedName>
    <definedName name="вх_таб" localSheetId="3">#REF!</definedName>
    <definedName name="вх_таб" localSheetId="10">#REF!</definedName>
    <definedName name="вх_таб" localSheetId="9">#REF!</definedName>
    <definedName name="вх_таб">#REF!</definedName>
    <definedName name="вх_таб1" localSheetId="5">#REF!</definedName>
    <definedName name="вх_таб1" localSheetId="3">#REF!</definedName>
    <definedName name="вх_таб1">#REF!</definedName>
    <definedName name="ГОД" localSheetId="5">#REF!</definedName>
    <definedName name="ГОД" localSheetId="3">#REF!</definedName>
    <definedName name="ГОД">#REF!</definedName>
    <definedName name="ГОРОД" localSheetId="5">[2]ПАРАМ1!#REF!</definedName>
    <definedName name="ГОРОД" localSheetId="3">[2]ПАРАМ1!#REF!</definedName>
    <definedName name="ГОРОД">[2]ПАРАМ1!#REF!</definedName>
    <definedName name="_xlnm.Print_Titles" localSheetId="6">'21 Перечень КСГ ДС '!$7:$7</definedName>
    <definedName name="итог202" localSheetId="5">#REF!</definedName>
    <definedName name="итог202" localSheetId="14">#REF!</definedName>
    <definedName name="итог202" localSheetId="15">#REF!</definedName>
    <definedName name="итог202" localSheetId="3">#REF!</definedName>
    <definedName name="итог202" localSheetId="10">#REF!</definedName>
    <definedName name="итог202" localSheetId="9">#REF!</definedName>
    <definedName name="итог202">#REF!</definedName>
    <definedName name="итог2024" localSheetId="5">#REF!</definedName>
    <definedName name="итог2024" localSheetId="3">#REF!</definedName>
    <definedName name="итог2024">#REF!</definedName>
    <definedName name="итог221" localSheetId="5">#REF!</definedName>
    <definedName name="итог221" localSheetId="3">#REF!</definedName>
    <definedName name="итог221">#REF!</definedName>
    <definedName name="итог222" localSheetId="3">#REF!</definedName>
    <definedName name="итог222">#REF!</definedName>
    <definedName name="итог223" localSheetId="3">#REF!</definedName>
    <definedName name="итог223">#REF!</definedName>
    <definedName name="итог224" localSheetId="3">#REF!</definedName>
    <definedName name="итог224">#REF!</definedName>
    <definedName name="итог225" localSheetId="3">#REF!</definedName>
    <definedName name="итог225">#REF!</definedName>
    <definedName name="итог226" localSheetId="3">#REF!</definedName>
    <definedName name="итог226">#REF!</definedName>
    <definedName name="итог227" localSheetId="3">#REF!</definedName>
    <definedName name="итог227">#REF!</definedName>
    <definedName name="итог229" localSheetId="3">#REF!</definedName>
    <definedName name="итог229">#REF!</definedName>
    <definedName name="итог230" localSheetId="3">#REF!</definedName>
    <definedName name="итог230">#REF!</definedName>
    <definedName name="итог290" localSheetId="3">#REF!</definedName>
    <definedName name="итог290">#REF!</definedName>
    <definedName name="итог310" localSheetId="3">#REF!</definedName>
    <definedName name="итог310">#REF!</definedName>
    <definedName name="итог3250" localSheetId="3">#REF!</definedName>
    <definedName name="итог3250">#REF!</definedName>
    <definedName name="итог340" localSheetId="3">#REF!</definedName>
    <definedName name="итог340">#REF!</definedName>
    <definedName name="итог420" localSheetId="3">#REF!</definedName>
    <definedName name="итог420">#REF!</definedName>
    <definedName name="итогИтог" localSheetId="3">#REF!</definedName>
    <definedName name="итогИтог">#REF!</definedName>
    <definedName name="итогмтог2" localSheetId="3">#REF!</definedName>
    <definedName name="итогмтог2">#REF!</definedName>
    <definedName name="каптос123" localSheetId="3">[2]ПАРАМ1!#REF!</definedName>
    <definedName name="каптос123">[2]ПАРАМ1!#REF!</definedName>
    <definedName name="катпос" localSheetId="3">[2]ПАРАМ1!#REF!</definedName>
    <definedName name="катпос">[2]ПАРАМ1!#REF!</definedName>
    <definedName name="квартал" localSheetId="5">#REF!</definedName>
    <definedName name="квартал" localSheetId="14">#REF!</definedName>
    <definedName name="квартал" localSheetId="15">#REF!</definedName>
    <definedName name="квартал" localSheetId="3">#REF!</definedName>
    <definedName name="квартал" localSheetId="10">#REF!</definedName>
    <definedName name="квартал" localSheetId="9">#REF!</definedName>
    <definedName name="квартал">#REF!</definedName>
    <definedName name="квартал1" localSheetId="5">#REF!</definedName>
    <definedName name="квартал1" localSheetId="3">#REF!</definedName>
    <definedName name="квартал1">#REF!</definedName>
    <definedName name="кварьал" localSheetId="5">#REF!</definedName>
    <definedName name="кварьал" localSheetId="3">#REF!</definedName>
    <definedName name="кварьал">#REF!</definedName>
    <definedName name="контр" localSheetId="3">#REF!</definedName>
    <definedName name="контр">#REF!</definedName>
    <definedName name="контрагент" localSheetId="3">#REF!</definedName>
    <definedName name="контрагент">#REF!</definedName>
    <definedName name="косгу" localSheetId="3">#REF!</definedName>
    <definedName name="косгу">#REF!</definedName>
    <definedName name="косгу221" localSheetId="3">#REF!</definedName>
    <definedName name="косгу221">#REF!</definedName>
    <definedName name="косгу222" localSheetId="3">#REF!</definedName>
    <definedName name="косгу222">#REF!</definedName>
    <definedName name="косгу223" localSheetId="3">#REF!</definedName>
    <definedName name="косгу223">#REF!</definedName>
    <definedName name="косгу224" localSheetId="3">#REF!</definedName>
    <definedName name="косгу224">#REF!</definedName>
    <definedName name="косгу225" localSheetId="3">#REF!</definedName>
    <definedName name="косгу225">#REF!</definedName>
    <definedName name="косгу226" localSheetId="3">#REF!</definedName>
    <definedName name="косгу226">#REF!</definedName>
    <definedName name="косгу227" localSheetId="3">#REF!</definedName>
    <definedName name="косгу227">#REF!</definedName>
    <definedName name="косгу229" localSheetId="3">#REF!</definedName>
    <definedName name="косгу229">#REF!</definedName>
    <definedName name="косгу290" localSheetId="3">#REF!</definedName>
    <definedName name="косгу290">#REF!</definedName>
    <definedName name="косгу291" localSheetId="3">#REF!</definedName>
    <definedName name="косгу291">#REF!</definedName>
    <definedName name="косгу310" localSheetId="3">#REF!</definedName>
    <definedName name="косгу310">#REF!</definedName>
    <definedName name="косгу340" localSheetId="3">#REF!</definedName>
    <definedName name="косгу340">#REF!</definedName>
    <definedName name="КосгуИ" localSheetId="3">#REF!</definedName>
    <definedName name="КосгуИ">#REF!</definedName>
    <definedName name="косгуИтог" localSheetId="3">#REF!</definedName>
    <definedName name="косгуИтог">#REF!</definedName>
    <definedName name="КСГ" localSheetId="3">[3]Справочник!$A$1:$B$65536</definedName>
    <definedName name="КСГ">[4]Справочник!$A$1:$B$65536</definedName>
    <definedName name="Медсервис" localSheetId="5" hidden="1">#REF!</definedName>
    <definedName name="Медсервис" localSheetId="14" hidden="1">#REF!</definedName>
    <definedName name="Медсервис" localSheetId="15" hidden="1">#REF!</definedName>
    <definedName name="Медсервис" localSheetId="3" hidden="1">#REF!</definedName>
    <definedName name="Медсервис" localSheetId="10" hidden="1">#REF!</definedName>
    <definedName name="Медсервис" localSheetId="9" hidden="1">#REF!</definedName>
    <definedName name="Медсервис" hidden="1">#REF!</definedName>
    <definedName name="Медсервис1" localSheetId="14">[2]ПАРАМ1!#REF!</definedName>
    <definedName name="Медсервис1" localSheetId="15">[2]ПАРАМ1!#REF!</definedName>
    <definedName name="Медсервис1" localSheetId="3">[2]ПАРАМ1!#REF!</definedName>
    <definedName name="Медсервис1" localSheetId="10">[2]ПАРАМ1!#REF!</definedName>
    <definedName name="Медсервис1" localSheetId="9">[2]ПАРАМ1!#REF!</definedName>
    <definedName name="Медсервис1">[2]ПАРАМ1!#REF!</definedName>
    <definedName name="НОВЫЙ" localSheetId="14">[5]ПАРАМ1!#REF!</definedName>
    <definedName name="НОВЫЙ" localSheetId="15">[5]ПАРАМ1!#REF!</definedName>
    <definedName name="НОВЫЙ" localSheetId="3">[5]ПАРАМ1!#REF!</definedName>
    <definedName name="НОВЫЙ" localSheetId="10">[5]ПАРАМ1!#REF!</definedName>
    <definedName name="НОВЫЙ" localSheetId="9">[5]ПАРАМ1!#REF!</definedName>
    <definedName name="НОВЫЙ">[5]ПАРАМ1!#REF!</definedName>
    <definedName name="_xlnm.Print_Area" localSheetId="8">'28 ФАПы'!$A$1:$N$697</definedName>
    <definedName name="пер_отч" localSheetId="5">#REF!</definedName>
    <definedName name="пер_отч" localSheetId="14">#REF!</definedName>
    <definedName name="пер_отч" localSheetId="15">#REF!</definedName>
    <definedName name="пер_отч" localSheetId="3">#REF!</definedName>
    <definedName name="пер_отч" localSheetId="10">#REF!</definedName>
    <definedName name="пер_отч" localSheetId="9">#REF!</definedName>
    <definedName name="пер_отч">#REF!</definedName>
    <definedName name="пер_отч7" localSheetId="5">#REF!</definedName>
    <definedName name="пер_отч7" localSheetId="3">#REF!</definedName>
    <definedName name="пер_отч7">#REF!</definedName>
    <definedName name="ппп" localSheetId="5">[2]ПАРАМ1!#REF!</definedName>
    <definedName name="ппп" localSheetId="3">[2]ПАРАМ1!#REF!</definedName>
    <definedName name="ппп">[2]ПАРАМ1!#REF!</definedName>
    <definedName name="при" localSheetId="5">#REF!</definedName>
    <definedName name="при" localSheetId="14">#REF!</definedName>
    <definedName name="при" localSheetId="15">#REF!</definedName>
    <definedName name="при" localSheetId="3">#REF!</definedName>
    <definedName name="при" localSheetId="10">#REF!</definedName>
    <definedName name="при" localSheetId="9">#REF!</definedName>
    <definedName name="при">#REF!</definedName>
    <definedName name="строка" localSheetId="5">#REF!</definedName>
    <definedName name="строка" localSheetId="3">#REF!</definedName>
    <definedName name="строка">#REF!</definedName>
    <definedName name="СТРОКА.100" localSheetId="5">[6]КБ!#REF!</definedName>
    <definedName name="СТРОКА.100" localSheetId="3">[6]КБ!#REF!</definedName>
    <definedName name="СТРОКА.100">[6]КБ!#REF!</definedName>
    <definedName name="СТРОКА.102" localSheetId="5">[6]КБ!#REF!</definedName>
    <definedName name="СТРОКА.102" localSheetId="3">[6]КБ!#REF!</definedName>
    <definedName name="СТРОКА.102">[6]КБ!#REF!</definedName>
    <definedName name="СТРОКА.105" localSheetId="5">[6]КБ!#REF!</definedName>
    <definedName name="СТРОКА.105" localSheetId="3">[6]КБ!#REF!</definedName>
    <definedName name="СТРОКА.105">[6]КБ!#REF!</definedName>
    <definedName name="СТРОКА.107" localSheetId="5">[6]КБ!#REF!</definedName>
    <definedName name="СТРОКА.107" localSheetId="3">[6]КБ!#REF!</definedName>
    <definedName name="СТРОКА.107">[6]КБ!#REF!</definedName>
    <definedName name="СТРОКА.109" localSheetId="5">[6]КБ!#REF!</definedName>
    <definedName name="СТРОКА.109" localSheetId="3">[6]КБ!#REF!</definedName>
    <definedName name="СТРОКА.109">[6]КБ!#REF!</definedName>
    <definedName name="СТРОКА.11" localSheetId="3">[6]КБ!#REF!</definedName>
    <definedName name="СТРОКА.11">[6]КБ!#REF!</definedName>
    <definedName name="СТРОКА.111" localSheetId="3">[6]КБ!#REF!</definedName>
    <definedName name="СТРОКА.111">[6]КБ!#REF!</definedName>
    <definedName name="СТРОКА.112" localSheetId="3">[6]КБ!#REF!</definedName>
    <definedName name="СТРОКА.112">[6]КБ!#REF!</definedName>
    <definedName name="СТРОКА.114" localSheetId="3">[6]КБ!#REF!</definedName>
    <definedName name="СТРОКА.114">[6]КБ!#REF!</definedName>
    <definedName name="СТРОКА.115" localSheetId="3">[6]КБ!#REF!</definedName>
    <definedName name="СТРОКА.115">[6]КБ!#REF!</definedName>
    <definedName name="СТРОКА.116" localSheetId="3">[6]КБ!#REF!</definedName>
    <definedName name="СТРОКА.116">[6]КБ!#REF!</definedName>
    <definedName name="СТРОКА.117" localSheetId="3">[6]КБ!#REF!</definedName>
    <definedName name="СТРОКА.117">[6]КБ!#REF!</definedName>
    <definedName name="СТРОКА.118" localSheetId="3">[6]КБ!#REF!</definedName>
    <definedName name="СТРОКА.118">[6]КБ!#REF!</definedName>
    <definedName name="СТРОКА.12" localSheetId="3">[6]КБ!#REF!</definedName>
    <definedName name="СТРОКА.12">[6]КБ!#REF!</definedName>
    <definedName name="СТРОКА.120" localSheetId="3">[6]КБ!#REF!</definedName>
    <definedName name="СТРОКА.120">[6]КБ!#REF!</definedName>
    <definedName name="СТРОКА.121" localSheetId="3">[6]КБ!#REF!</definedName>
    <definedName name="СТРОКА.121">[6]КБ!#REF!</definedName>
    <definedName name="СТРОКА.122" localSheetId="3">[6]КБ!#REF!</definedName>
    <definedName name="СТРОКА.122">[6]КБ!#REF!</definedName>
    <definedName name="СТРОКА.124" localSheetId="3">[6]КБ!#REF!</definedName>
    <definedName name="СТРОКА.124">[6]КБ!#REF!</definedName>
    <definedName name="СТРОКА.126" localSheetId="3">[6]КБ!#REF!</definedName>
    <definedName name="СТРОКА.126">[6]КБ!#REF!</definedName>
    <definedName name="СТРОКА.127" localSheetId="3">[6]КБ!#REF!</definedName>
    <definedName name="СТРОКА.127">[6]КБ!#REF!</definedName>
    <definedName name="СТРОКА.128" localSheetId="3">[6]КБ!#REF!</definedName>
    <definedName name="СТРОКА.128">[6]КБ!#REF!</definedName>
    <definedName name="СТРОКА.13" localSheetId="3">[6]КБ!#REF!</definedName>
    <definedName name="СТРОКА.13">[6]КБ!#REF!</definedName>
    <definedName name="СТРОКА.131" localSheetId="3">[6]КБ!#REF!</definedName>
    <definedName name="СТРОКА.131">[6]КБ!#REF!</definedName>
    <definedName name="СТРОКА.132" localSheetId="3">[6]КБ!#REF!</definedName>
    <definedName name="СТРОКА.132">[6]КБ!#REF!</definedName>
    <definedName name="СТРОКА.133" localSheetId="3">[6]КБ!#REF!</definedName>
    <definedName name="СТРОКА.133">[6]КБ!#REF!</definedName>
    <definedName name="СТРОКА.134" localSheetId="3">[6]КБ!#REF!</definedName>
    <definedName name="СТРОКА.134">[6]КБ!#REF!</definedName>
    <definedName name="СТРОКА.135" localSheetId="3">[6]КБ!#REF!</definedName>
    <definedName name="СТРОКА.135">[6]КБ!#REF!</definedName>
    <definedName name="СТРОКА.136" localSheetId="3">[6]КБ!#REF!</definedName>
    <definedName name="СТРОКА.136">[6]КБ!#REF!</definedName>
    <definedName name="СТРОКА.14" localSheetId="3">[6]КБ!#REF!</definedName>
    <definedName name="СТРОКА.14">[6]КБ!#REF!</definedName>
    <definedName name="СТРОКА.15" localSheetId="3">[6]КБ!#REF!</definedName>
    <definedName name="СТРОКА.15">[6]КБ!#REF!</definedName>
    <definedName name="СТРОКА.16" localSheetId="3">[6]КБ!#REF!</definedName>
    <definedName name="СТРОКА.16">[6]КБ!#REF!</definedName>
    <definedName name="СТРОКА.17" localSheetId="3">[6]КБ!#REF!</definedName>
    <definedName name="СТРОКА.17">[6]КБ!#REF!</definedName>
    <definedName name="СТРОКА.19" localSheetId="3">[6]КБ!#REF!</definedName>
    <definedName name="СТРОКА.19">[6]КБ!#REF!</definedName>
    <definedName name="СТРОКА.26" localSheetId="3">[6]КБ!#REF!</definedName>
    <definedName name="СТРОКА.26">[6]КБ!#REF!</definedName>
    <definedName name="СТРОКА.27" localSheetId="3">[6]КБ!#REF!</definedName>
    <definedName name="СТРОКА.27">[6]КБ!#REF!</definedName>
    <definedName name="СТРОКА.28" localSheetId="3">[6]КБ!#REF!</definedName>
    <definedName name="СТРОКА.28">[6]КБ!#REF!</definedName>
    <definedName name="СТРОКА.29" localSheetId="3">[6]КБ!#REF!</definedName>
    <definedName name="СТРОКА.29">[6]КБ!#REF!</definedName>
    <definedName name="СТРОКА.3" localSheetId="3">[6]КБ!#REF!</definedName>
    <definedName name="СТРОКА.3">[6]КБ!#REF!</definedName>
    <definedName name="СТРОКА.31" localSheetId="3">[6]КБ!#REF!</definedName>
    <definedName name="СТРОКА.31">[6]КБ!#REF!</definedName>
    <definedName name="СТРОКА.32" localSheetId="3">[6]КБ!#REF!</definedName>
    <definedName name="СТРОКА.32">[6]КБ!#REF!</definedName>
    <definedName name="СТРОКА.34" localSheetId="3">[6]КБ!#REF!</definedName>
    <definedName name="СТРОКА.34">[6]КБ!#REF!</definedName>
    <definedName name="СТРОКА.36" localSheetId="3">[6]КБ!#REF!</definedName>
    <definedName name="СТРОКА.36">[6]КБ!#REF!</definedName>
    <definedName name="СТРОКА.37" localSheetId="3">[6]КБ!#REF!</definedName>
    <definedName name="СТРОКА.37">[6]КБ!#REF!</definedName>
    <definedName name="СТРОКА.38" localSheetId="3">[6]КБ!#REF!</definedName>
    <definedName name="СТРОКА.38">[6]КБ!#REF!</definedName>
    <definedName name="СТРОКА.39" localSheetId="3">[6]КБ!#REF!</definedName>
    <definedName name="СТРОКА.39">[6]КБ!#REF!</definedName>
    <definedName name="СТРОКА.4" localSheetId="3">[6]КБ!#REF!</definedName>
    <definedName name="СТРОКА.4">[6]КБ!#REF!</definedName>
    <definedName name="СТРОКА.40" localSheetId="3">[6]КБ!#REF!</definedName>
    <definedName name="СТРОКА.40">[6]КБ!#REF!</definedName>
    <definedName name="СТРОКА.41" localSheetId="3">[6]КБ!#REF!</definedName>
    <definedName name="СТРОКА.41">[6]КБ!#REF!</definedName>
    <definedName name="СТРОКА.42" localSheetId="3">[6]КБ!#REF!</definedName>
    <definedName name="СТРОКА.42">[6]КБ!#REF!</definedName>
    <definedName name="СТРОКА.43" localSheetId="3">[6]КБ!#REF!</definedName>
    <definedName name="СТРОКА.43">[6]КБ!#REF!</definedName>
    <definedName name="СТРОКА.44" localSheetId="3">[6]КБ!#REF!</definedName>
    <definedName name="СТРОКА.44">[6]КБ!#REF!</definedName>
    <definedName name="СТРОКА.45" localSheetId="3">[6]КБ!#REF!</definedName>
    <definedName name="СТРОКА.45">[6]КБ!#REF!</definedName>
    <definedName name="СТРОКА.46" localSheetId="3">[6]КБ!#REF!</definedName>
    <definedName name="СТРОКА.46">[6]КБ!#REF!</definedName>
    <definedName name="СТРОКА.47" localSheetId="3">[6]КБ!#REF!</definedName>
    <definedName name="СТРОКА.47">[6]КБ!#REF!</definedName>
    <definedName name="СТРОКА.49" localSheetId="3">[6]КБ!#REF!</definedName>
    <definedName name="СТРОКА.49">[6]КБ!#REF!</definedName>
    <definedName name="СТРОКА.5" localSheetId="3">[6]КБ!#REF!</definedName>
    <definedName name="СТРОКА.5">[6]КБ!#REF!</definedName>
    <definedName name="СТРОКА.50" localSheetId="3">[6]КБ!#REF!</definedName>
    <definedName name="СТРОКА.50">[6]КБ!#REF!</definedName>
    <definedName name="СТРОКА.51" localSheetId="3">[6]КБ!#REF!</definedName>
    <definedName name="СТРОКА.51">[6]КБ!#REF!</definedName>
    <definedName name="СТРОКА.52" localSheetId="3">[6]КБ!#REF!</definedName>
    <definedName name="СТРОКА.52">[6]КБ!#REF!</definedName>
    <definedName name="СТРОКА.53" localSheetId="3">[6]КБ!#REF!</definedName>
    <definedName name="СТРОКА.53">[6]КБ!#REF!</definedName>
    <definedName name="СТРОКА.54" localSheetId="3">[6]КБ!#REF!</definedName>
    <definedName name="СТРОКА.54">[6]КБ!#REF!</definedName>
    <definedName name="СТРОКА.55" localSheetId="3">[6]КБ!#REF!</definedName>
    <definedName name="СТРОКА.55">[6]КБ!#REF!</definedName>
    <definedName name="СТРОКА.56" localSheetId="3">[6]КБ!#REF!</definedName>
    <definedName name="СТРОКА.56">[6]КБ!#REF!</definedName>
    <definedName name="СТРОКА.57" localSheetId="3">[6]КБ!#REF!</definedName>
    <definedName name="СТРОКА.57">[6]КБ!#REF!</definedName>
    <definedName name="СТРОКА.58" localSheetId="3">[6]КБ!#REF!</definedName>
    <definedName name="СТРОКА.58">[6]КБ!#REF!</definedName>
    <definedName name="СТРОКА.59" localSheetId="3">[6]КБ!#REF!</definedName>
    <definedName name="СТРОКА.59">[6]КБ!#REF!</definedName>
    <definedName name="СТРОКА.60" localSheetId="3">[6]КБ!#REF!</definedName>
    <definedName name="СТРОКА.60">[6]КБ!#REF!</definedName>
    <definedName name="СТРОКА.61" localSheetId="3">[6]КБ!#REF!</definedName>
    <definedName name="СТРОКА.61">[6]КБ!#REF!</definedName>
    <definedName name="СТРОКА.65" localSheetId="3">[6]КБ!#REF!</definedName>
    <definedName name="СТРОКА.65">[6]КБ!#REF!</definedName>
    <definedName name="СТРОКА.66" localSheetId="3">[6]КБ!#REF!</definedName>
    <definedName name="СТРОКА.66">[6]КБ!#REF!</definedName>
    <definedName name="СТРОКА.67" localSheetId="3">[6]КБ!#REF!</definedName>
    <definedName name="СТРОКА.67">[6]КБ!#REF!</definedName>
    <definedName name="СТРОКА.68" localSheetId="3">[6]КБ!#REF!</definedName>
    <definedName name="СТРОКА.68">[6]КБ!#REF!</definedName>
    <definedName name="СТРОКА.69" localSheetId="3">[6]КБ!#REF!</definedName>
    <definedName name="СТРОКА.69">[6]КБ!#REF!</definedName>
    <definedName name="СТРОКА.7" localSheetId="3">[6]КБ!#REF!</definedName>
    <definedName name="СТРОКА.7">[6]КБ!#REF!</definedName>
    <definedName name="СТРОКА.72" localSheetId="3">[6]КБ!#REF!</definedName>
    <definedName name="СТРОКА.72">[6]КБ!#REF!</definedName>
    <definedName name="СТРОКА.73" localSheetId="3">[6]КБ!#REF!</definedName>
    <definedName name="СТРОКА.73">[6]КБ!#REF!</definedName>
    <definedName name="СТРОКА.74" localSheetId="3">[6]КБ!#REF!</definedName>
    <definedName name="СТРОКА.74">[6]КБ!#REF!</definedName>
    <definedName name="СТРОКА.75" localSheetId="3">[6]КБ!#REF!</definedName>
    <definedName name="СТРОКА.75">[6]КБ!#REF!</definedName>
    <definedName name="СТРОКА.76" localSheetId="3">[6]КБ!#REF!</definedName>
    <definedName name="СТРОКА.76">[6]КБ!#REF!</definedName>
    <definedName name="СТРОКА.78" localSheetId="3">[6]КБ!#REF!</definedName>
    <definedName name="СТРОКА.78">[6]КБ!#REF!</definedName>
    <definedName name="СТРОКА.79" localSheetId="3">[6]КБ!#REF!</definedName>
    <definedName name="СТРОКА.79">[6]КБ!#REF!</definedName>
    <definedName name="СТРОКА.82" localSheetId="3">[6]КБ!#REF!</definedName>
    <definedName name="СТРОКА.82">[6]КБ!#REF!</definedName>
    <definedName name="СТРОКА.83" localSheetId="3">[6]КБ!#REF!</definedName>
    <definedName name="СТРОКА.83">[6]КБ!#REF!</definedName>
    <definedName name="СТРОКА.84" localSheetId="3">[6]КБ!#REF!</definedName>
    <definedName name="СТРОКА.84">[6]КБ!#REF!</definedName>
    <definedName name="СТРОКА.87" localSheetId="3">[6]КБ!#REF!</definedName>
    <definedName name="СТРОКА.87">[6]КБ!#REF!</definedName>
    <definedName name="СТРОКА.88" localSheetId="3">[6]КБ!#REF!</definedName>
    <definedName name="СТРОКА.88">[6]КБ!#REF!</definedName>
    <definedName name="СТРОКА.89" localSheetId="3">[6]КБ!#REF!</definedName>
    <definedName name="СТРОКА.89">[6]КБ!#REF!</definedName>
    <definedName name="СТРОКА.92" localSheetId="3">[6]КБ!#REF!</definedName>
    <definedName name="СТРОКА.92">[6]КБ!#REF!</definedName>
    <definedName name="СТРОКА.93" localSheetId="3">[6]КБ!#REF!</definedName>
    <definedName name="СТРОКА.93">[6]КБ!#REF!</definedName>
    <definedName name="СТРОКА.96" localSheetId="3">[6]КБ!#REF!</definedName>
    <definedName name="СТРОКА.96">[6]КБ!#REF!</definedName>
    <definedName name="СТРОКА.98" localSheetId="3">[6]КБ!#REF!</definedName>
    <definedName name="СТРОКА.98">[6]КБ!#REF!</definedName>
    <definedName name="ууу" localSheetId="3">[3]Справочник!$A$1:$B$65536</definedName>
    <definedName name="ууу">[4]Справочник!$A$1:$B$65536</definedName>
    <definedName name="фффф" localSheetId="5" hidden="1">#REF!</definedName>
    <definedName name="фффф" localSheetId="14" hidden="1">#REF!</definedName>
    <definedName name="фффф" localSheetId="15" hidden="1">#REF!</definedName>
    <definedName name="фффф" localSheetId="3" hidden="1">#REF!</definedName>
    <definedName name="фффф" localSheetId="10" hidden="1">#REF!</definedName>
    <definedName name="фффф" localSheetId="9" hidden="1">#REF!</definedName>
    <definedName name="фффф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69" l="1"/>
  <c r="O28" i="57" l="1"/>
  <c r="N28" i="57"/>
  <c r="O27" i="57"/>
  <c r="N27" i="57"/>
  <c r="O26" i="57"/>
  <c r="N26" i="57"/>
  <c r="O25" i="57"/>
  <c r="N25" i="57"/>
  <c r="O24" i="57"/>
  <c r="N24" i="57"/>
  <c r="O23" i="57"/>
  <c r="N23" i="57"/>
  <c r="O22" i="57"/>
  <c r="N22" i="57"/>
  <c r="O21" i="57"/>
  <c r="N21" i="57"/>
  <c r="O20" i="57"/>
  <c r="N20" i="57"/>
  <c r="O19" i="57"/>
  <c r="N19" i="57"/>
  <c r="O18" i="57"/>
  <c r="N18" i="57"/>
  <c r="O17" i="57"/>
  <c r="N17" i="57"/>
  <c r="O16" i="57"/>
  <c r="N16" i="57"/>
  <c r="O15" i="57"/>
  <c r="N15" i="57"/>
  <c r="O14" i="57"/>
  <c r="N14" i="57"/>
  <c r="O13" i="57"/>
  <c r="N13" i="57"/>
  <c r="O12" i="57"/>
  <c r="N12" i="57"/>
  <c r="K10" i="57"/>
  <c r="J10" i="57"/>
  <c r="I10" i="57"/>
  <c r="H10" i="57"/>
  <c r="G10" i="57"/>
  <c r="E10" i="57"/>
  <c r="H5" i="67" l="1"/>
  <c r="M57" i="66"/>
  <c r="L57" i="66"/>
  <c r="M56" i="66"/>
  <c r="L56" i="66"/>
  <c r="M55" i="66"/>
  <c r="L55" i="66"/>
  <c r="M54" i="66"/>
  <c r="L54" i="66"/>
  <c r="M53" i="66"/>
  <c r="L53" i="66"/>
  <c r="M52" i="66"/>
  <c r="L52" i="66"/>
  <c r="M51" i="66"/>
  <c r="L51" i="66"/>
  <c r="M50" i="66"/>
  <c r="L50" i="66"/>
  <c r="M49" i="66"/>
  <c r="L49" i="66"/>
  <c r="M48" i="66"/>
  <c r="L48" i="66"/>
  <c r="M47" i="66"/>
  <c r="L47" i="66"/>
  <c r="M46" i="66"/>
  <c r="L46" i="66"/>
  <c r="M45" i="66"/>
  <c r="L45" i="66"/>
  <c r="M44" i="66"/>
  <c r="L44" i="66"/>
  <c r="M43" i="66"/>
  <c r="L43" i="66"/>
  <c r="M42" i="66"/>
  <c r="L42" i="66"/>
  <c r="M41" i="66"/>
  <c r="L41" i="66"/>
  <c r="M40" i="66"/>
  <c r="L40" i="66"/>
  <c r="M39" i="66"/>
  <c r="L39" i="66"/>
  <c r="M38" i="66"/>
  <c r="L38" i="66"/>
  <c r="M37" i="66"/>
  <c r="L37" i="66"/>
  <c r="M36" i="66"/>
  <c r="L36" i="66"/>
  <c r="M35" i="66"/>
  <c r="L35" i="66"/>
  <c r="M34" i="66"/>
  <c r="L34" i="66"/>
  <c r="M33" i="66"/>
  <c r="L33" i="66"/>
  <c r="M32" i="66"/>
  <c r="L32" i="66"/>
  <c r="M31" i="66"/>
  <c r="L31" i="66"/>
  <c r="M30" i="66"/>
  <c r="L30" i="66"/>
  <c r="M29" i="66"/>
  <c r="L29" i="66"/>
  <c r="M28" i="66"/>
  <c r="L28" i="66"/>
  <c r="M27" i="66"/>
  <c r="L27" i="66"/>
  <c r="M26" i="66"/>
  <c r="L26" i="66"/>
  <c r="M25" i="66"/>
  <c r="L25" i="66"/>
  <c r="M24" i="66"/>
  <c r="L24" i="66"/>
  <c r="M23" i="66"/>
  <c r="L23" i="66"/>
  <c r="M22" i="66"/>
  <c r="L22" i="66"/>
  <c r="M21" i="66"/>
  <c r="L21" i="66"/>
  <c r="M20" i="66"/>
  <c r="L20" i="66"/>
  <c r="M19" i="66"/>
  <c r="L19" i="66"/>
  <c r="M18" i="66"/>
  <c r="L18" i="66"/>
  <c r="M17" i="66"/>
  <c r="L17" i="66"/>
  <c r="M16" i="66"/>
  <c r="L16" i="66"/>
  <c r="M15" i="66"/>
  <c r="L15" i="66"/>
  <c r="M14" i="66"/>
  <c r="L14" i="66"/>
  <c r="M13" i="66"/>
  <c r="L13" i="66"/>
  <c r="M12" i="66"/>
  <c r="L12" i="66"/>
  <c r="M11" i="66"/>
  <c r="L11" i="66"/>
  <c r="M10" i="66"/>
  <c r="L10" i="66"/>
  <c r="M9" i="66"/>
  <c r="L9" i="66"/>
  <c r="J7" i="66"/>
  <c r="I7" i="66"/>
  <c r="H7" i="66"/>
  <c r="G7" i="66"/>
  <c r="F7" i="66"/>
  <c r="E7" i="66"/>
  <c r="D7" i="66"/>
  <c r="D454" i="53" l="1"/>
  <c r="D453" i="53"/>
  <c r="D452" i="53"/>
  <c r="D451" i="53"/>
  <c r="D450" i="53"/>
  <c r="D423" i="53"/>
  <c r="D274" i="53"/>
  <c r="D273" i="53"/>
  <c r="D272" i="53"/>
  <c r="D245" i="53"/>
  <c r="D225" i="53"/>
  <c r="D224" i="53"/>
  <c r="D223" i="53"/>
  <c r="D222" i="53"/>
  <c r="D221" i="53"/>
  <c r="D220" i="53"/>
  <c r="D219" i="53"/>
  <c r="D218" i="53"/>
  <c r="D217" i="53"/>
  <c r="D216" i="53"/>
  <c r="D215" i="53"/>
  <c r="D214" i="53"/>
  <c r="D213" i="53"/>
  <c r="D212" i="53"/>
  <c r="D211" i="53"/>
  <c r="D210" i="53"/>
  <c r="D209" i="53"/>
  <c r="D208" i="53"/>
  <c r="D207" i="53"/>
  <c r="D124" i="53"/>
  <c r="D123" i="53"/>
  <c r="D122" i="53"/>
</calcChain>
</file>

<file path=xl/sharedStrings.xml><?xml version="1.0" encoding="utf-8"?>
<sst xmlns="http://schemas.openxmlformats.org/spreadsheetml/2006/main" count="7316" uniqueCount="3332">
  <si>
    <t>Искусственное прерывание беременности (аборт)</t>
  </si>
  <si>
    <t>Приложение № 18</t>
  </si>
  <si>
    <t>КСГ</t>
  </si>
  <si>
    <t>Наименование КСГ</t>
  </si>
  <si>
    <t>Коэффициент затратоемкости</t>
  </si>
  <si>
    <t>Коэффициент специфики</t>
  </si>
  <si>
    <t>КСГ к которым не применяется коэффициент уровня (подуровня) медицинской организации</t>
  </si>
  <si>
    <t>st01.001</t>
  </si>
  <si>
    <t>Беременность без патологии, дородовая госпитализация в отделение сестринского ухода</t>
  </si>
  <si>
    <t>st02.001</t>
  </si>
  <si>
    <t>Осложнения, связанные с беременностью</t>
  </si>
  <si>
    <t>st02.002</t>
  </si>
  <si>
    <t>Беременность, закончившаяся абортивным исходом</t>
  </si>
  <si>
    <t>st02.003</t>
  </si>
  <si>
    <t>Родоразрешение</t>
  </si>
  <si>
    <t>st02.004</t>
  </si>
  <si>
    <t>Кесарево сечение</t>
  </si>
  <si>
    <t>st02.005</t>
  </si>
  <si>
    <t>Осложнения послеродового периода</t>
  </si>
  <si>
    <t>st02.006</t>
  </si>
  <si>
    <t>Послеродовой сепсис</t>
  </si>
  <si>
    <t>st02.007</t>
  </si>
  <si>
    <t>Воспалительные болезни женских половых органов</t>
  </si>
  <si>
    <t>st02.008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</si>
  <si>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</si>
  <si>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st02.009</t>
  </si>
  <si>
    <t>Другие болезни, врожденные аномалии, повреждения женских половых органов</t>
  </si>
  <si>
    <t>st02.010</t>
  </si>
  <si>
    <t>Операции на женских половых органах (уровень 1)</t>
  </si>
  <si>
    <t>st02.011</t>
  </si>
  <si>
    <t>Операции на женских половых органах (уровень 2)</t>
  </si>
  <si>
    <t>st02.012</t>
  </si>
  <si>
    <t>Операции на женских половых органах (уровень 3)</t>
  </si>
  <si>
    <t>st02.013</t>
  </si>
  <si>
    <t>Операции на женских половых органах (уровень 4)</t>
  </si>
  <si>
    <t>st02.015</t>
  </si>
  <si>
    <t>Операции на женских половых органах (уровень 5)</t>
  </si>
  <si>
    <t>st02.014</t>
  </si>
  <si>
    <t>Слинговые операции при недержании мочи</t>
  </si>
  <si>
    <t>st02.016</t>
  </si>
  <si>
    <t>Операции на женских половых органах (уровень 6)</t>
  </si>
  <si>
    <t>st03.001</t>
  </si>
  <si>
    <t>Нарушения с вовлечением иммунного механизма</t>
  </si>
  <si>
    <t>st02.017</t>
  </si>
  <si>
    <t>Операции на женских половых органах (уровень 7)</t>
  </si>
  <si>
    <t>st03.002</t>
  </si>
  <si>
    <t>Ангионевротический отек, анафилактический шок</t>
  </si>
  <si>
    <t>st04.001</t>
  </si>
  <si>
    <t>Язва желудка и двенадцатиперстной кишки</t>
  </si>
  <si>
    <t>st04.002</t>
  </si>
  <si>
    <t>Воспалительные заболевания кишечника</t>
  </si>
  <si>
    <t>st04.003</t>
  </si>
  <si>
    <t>Болезни печени, невирусные (уровень 1)</t>
  </si>
  <si>
    <t>st04.004</t>
  </si>
  <si>
    <t>Болезни печени, невирусные (уровень 2)</t>
  </si>
  <si>
    <t>st04.005</t>
  </si>
  <si>
    <t>Болезни поджелудочной железы</t>
  </si>
  <si>
    <t>st04.006</t>
  </si>
  <si>
    <t>Панкреатит с синдромом органной дисфункции</t>
  </si>
  <si>
    <t>st05.001</t>
  </si>
  <si>
    <t>Анемии (уровень 1)</t>
  </si>
  <si>
    <t>st05.002</t>
  </si>
  <si>
    <t>Анемии (уровень 2)</t>
  </si>
  <si>
    <t>st05.003</t>
  </si>
  <si>
    <t>Нарушения свертываемости крови</t>
  </si>
  <si>
    <t>st05.004</t>
  </si>
  <si>
    <t>Другие болезни крови и кроветворных органов (уровень 1)</t>
  </si>
  <si>
    <t>st05.005</t>
  </si>
  <si>
    <t>Другие болезни крови и кроветворных органов (уровень 2)</t>
  </si>
  <si>
    <t>st05.008</t>
  </si>
  <si>
    <t>Лекарственная терапия при доброкачественных заболеваниях крови и пузырном заносе</t>
  </si>
  <si>
    <t>st06.004</t>
  </si>
  <si>
    <t>Лечение дерматозов с применением наружной терапии</t>
  </si>
  <si>
    <t>st06.005</t>
  </si>
  <si>
    <t>Лечение дерматозов с применением наружной терапии, физиотерапии, плазмафереза</t>
  </si>
  <si>
    <t>st06.006</t>
  </si>
  <si>
    <t>Лечение дерматозов с применением наружной и системной терапии</t>
  </si>
  <si>
    <t>st06.007</t>
  </si>
  <si>
    <t>Лечение дерматозов с применением наружной терапии и фототерапии</t>
  </si>
  <si>
    <t>st07.001</t>
  </si>
  <si>
    <t>Врожденные аномалии сердечно-сосудистой системы, дети</t>
  </si>
  <si>
    <t>st08.001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</si>
  <si>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</si>
  <si>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st08.002</t>
  </si>
  <si>
    <t>Лекарственная терапия при остром лейкозе, дети</t>
  </si>
  <si>
    <t>st08.003</t>
  </si>
  <si>
    <t>Лекарственная терапия при других злокачественных новообразованиях лимфоидной и кроветворной тканей, дети</t>
  </si>
  <si>
    <t>st09.001</t>
  </si>
  <si>
    <t>Операции на мужских половых органах, дети (уровень 1)</t>
  </si>
  <si>
    <t>st09.002</t>
  </si>
  <si>
    <t>Операции на мужских половых органах, дети (уровень 2)</t>
  </si>
  <si>
    <t>st09.003</t>
  </si>
  <si>
    <t>Операции на мужских половых органах, дети (уровень 3)</t>
  </si>
  <si>
    <t>st09.004</t>
  </si>
  <si>
    <t>Операции на мужских половых органах, дети (уровень 4)</t>
  </si>
  <si>
    <t>st09.005</t>
  </si>
  <si>
    <t>Операции на почке и мочевыделительной системе, дети (уровень 1)</t>
  </si>
  <si>
    <t>st09.006</t>
  </si>
  <si>
    <t>Операции на почке и мочевыделительной системе, дети (уровень 2)</t>
  </si>
  <si>
    <t>st09.007</t>
  </si>
  <si>
    <t>Операции на почке и мочевыделительной системе, дети (уровень 3)</t>
  </si>
  <si>
    <t>st09.008</t>
  </si>
  <si>
    <t>Операции на почке и мочевыделительной системе, дети (уровень 4)</t>
  </si>
  <si>
    <t>st09.009</t>
  </si>
  <si>
    <t>Операции на почке и мочевыделительной системе, дети (уровень 5)</t>
  </si>
  <si>
    <t>st09.010</t>
  </si>
  <si>
    <t>Операции на почке и мочевыделительной системе, дети (уровень 6)</t>
  </si>
  <si>
    <t>st10.001</t>
  </si>
  <si>
    <t>Детская хирургия (уровень 1)</t>
  </si>
  <si>
    <t>st10.002</t>
  </si>
  <si>
    <t>Детская хирургия (уровень 2)</t>
  </si>
  <si>
    <t>st10.003</t>
  </si>
  <si>
    <t>st09.011</t>
  </si>
  <si>
    <t>Операции на почке и мочевыделительной системе, дети (уровень 7)</t>
  </si>
  <si>
    <t>st10.005</t>
  </si>
  <si>
    <t>Операции по поводу грыж, дети (уровень 1)</t>
  </si>
  <si>
    <t>st10.006</t>
  </si>
  <si>
    <t>Операции по поводу грыж, дети (уровень 2)</t>
  </si>
  <si>
    <t>Аппендэктомия, дети</t>
  </si>
  <si>
    <t>st10.007</t>
  </si>
  <si>
    <t>Операции по поводу грыж, дети (уровень 3)</t>
  </si>
  <si>
    <t>st11.001</t>
  </si>
  <si>
    <t>Сахарный диабет, дети</t>
  </si>
  <si>
    <t>st11.002</t>
  </si>
  <si>
    <t>Заболевания гипофиза, дети</t>
  </si>
  <si>
    <t>st11.003</t>
  </si>
  <si>
    <t>Другие болезни эндокринной системы, дети (уровень 1)</t>
  </si>
  <si>
    <t>st10.008</t>
  </si>
  <si>
    <t>Другие операции на органах брюшной полости, дети</t>
  </si>
  <si>
    <t>st11.004</t>
  </si>
  <si>
    <t>Другие болезни эндокринной системы, дети (уровень 2)</t>
  </si>
  <si>
    <t>st12.001</t>
  </si>
  <si>
    <t>Кишечные инфекции, взрослые</t>
  </si>
  <si>
    <t>st12.002</t>
  </si>
  <si>
    <t>Кишечные инфекции, дети</t>
  </si>
  <si>
    <t>st12.003</t>
  </si>
  <si>
    <t>Вирусный гепатит острый</t>
  </si>
  <si>
    <t>st12.004</t>
  </si>
  <si>
    <t>Вирусный гепатит хронический</t>
  </si>
  <si>
    <t>st12.005</t>
  </si>
  <si>
    <t>Сепсис, взрослые</t>
  </si>
  <si>
    <t>st12.006</t>
  </si>
  <si>
    <t>Сепсис, дети</t>
  </si>
  <si>
    <t>st12.007</t>
  </si>
  <si>
    <t>Сепсис с синдромом органной дисфункции</t>
  </si>
  <si>
    <t>st12.008</t>
  </si>
  <si>
    <t>Другие инфекционные и паразитарные болезни, взрослые</t>
  </si>
  <si>
    <t>st12.009</t>
  </si>
  <si>
    <t>Другие инфекционные и паразитарные болезни, дети</t>
  </si>
  <si>
    <t>st12.010</t>
  </si>
  <si>
    <t>Респираторные инфекции верхних дыхательных путей с осложнениями, взрослые</t>
  </si>
  <si>
    <t>st12.011</t>
  </si>
  <si>
    <t>Респираторные инфекции верхних дыхательных путей, дети</t>
  </si>
  <si>
    <t>st12.012</t>
  </si>
  <si>
    <t>Грипп, вирус гриппа идентифицирован</t>
  </si>
  <si>
    <t>st12.013</t>
  </si>
  <si>
    <t>Грипп и пневмония с синдромом органной дисфункции</t>
  </si>
  <si>
    <t>st12.014</t>
  </si>
  <si>
    <t>Клещевой энцефалит</t>
  </si>
  <si>
    <t>st12.015</t>
  </si>
  <si>
    <t>Коронавирусная инфекция COVID-19 (уровень 1)</t>
  </si>
  <si>
    <t>st12.016</t>
  </si>
  <si>
    <t>Коронавирусная инфекция COVID-19 (уровень 2)</t>
  </si>
  <si>
    <t>st12.017.1</t>
  </si>
  <si>
    <t>Коронавирусная инфекция COVID-19 (уровень 3.1)</t>
  </si>
  <si>
    <t>st12.017.2</t>
  </si>
  <si>
    <t>Коронавирусная инфекция COVID-19 (уровень 3.2)</t>
  </si>
  <si>
    <t>st12.018.1</t>
  </si>
  <si>
    <t>Коронавирусная инфекция COVID-19 (уровень 4.1)</t>
  </si>
  <si>
    <t>st12.018.2</t>
  </si>
  <si>
    <t>Коронавирусная инфекция COVID-19 (уровень 4.2)</t>
  </si>
  <si>
    <t>st12.019</t>
  </si>
  <si>
    <t>Коронавирусная инфекция COVID-19 (долечивание)</t>
  </si>
  <si>
    <t>st13.001</t>
  </si>
  <si>
    <t>Нестабильная стенокардия, инфаркт миокарда, легочная эмболия (уровень 1)</t>
  </si>
  <si>
    <t>st13.002</t>
  </si>
  <si>
    <t>Нестабильная стенокардия, инфаркт миокарда, легочная эмболия (уровень 2)</t>
  </si>
  <si>
    <t>st13.004</t>
  </si>
  <si>
    <t>Нарушения ритма и проводимости (уровень 1)</t>
  </si>
  <si>
    <t>st13.005</t>
  </si>
  <si>
    <t>Нарушения ритма и проводимости (уровень 2)</t>
  </si>
  <si>
    <t>st13.006</t>
  </si>
  <si>
    <t>Эндокардит, миокардит, перикардит, кардиомиопатии (уровень 1)</t>
  </si>
  <si>
    <t>st13.007</t>
  </si>
  <si>
    <t>Эндокардит, миокардит, перикардит, кардиомиопатии (уровень 2)</t>
  </si>
  <si>
    <t>st13.008</t>
  </si>
  <si>
    <t>Инфаркт миокарда, легочная эмболия, лечение с применением тромболитической терапии (уровень 1)</t>
  </si>
  <si>
    <t>st13.009</t>
  </si>
  <si>
    <t>Инфаркт миокарда, легочная эмболия, лечение с применением тромболитической терапии (уровень 2)</t>
  </si>
  <si>
    <t>st13.010</t>
  </si>
  <si>
    <t>Инфаркт миокарда, легочная эмболия, лечение с применением тромболитической терапии (уровень 3)</t>
  </si>
  <si>
    <t>st14.001</t>
  </si>
  <si>
    <t>Операции на кишечнике и анальной области (уровень 1)</t>
  </si>
  <si>
    <t>st14.002</t>
  </si>
  <si>
    <t>Операции на кишечнике и анальной области (уровень 2)</t>
  </si>
  <si>
    <t>st14.003</t>
  </si>
  <si>
    <t>Операции на кишечнике и анальной области (уровень 3)</t>
  </si>
  <si>
    <t>st15.001</t>
  </si>
  <si>
    <t>Воспалительные заболевания ЦНС, взрослые</t>
  </si>
  <si>
    <t>st15.002</t>
  </si>
  <si>
    <t>Воспалительные заболевания ЦНС, дети</t>
  </si>
  <si>
    <t>st14.004</t>
  </si>
  <si>
    <t>Операции на кишечнике и анальной области (уровень 4)</t>
  </si>
  <si>
    <t>st15.003</t>
  </si>
  <si>
    <t>Дегенеративные болезни нервной системы</t>
  </si>
  <si>
    <t>st15.004</t>
  </si>
  <si>
    <t>Демиелинизирующие болезни нервной системы</t>
  </si>
  <si>
    <t>st15.005</t>
  </si>
  <si>
    <t>Эпилепсия, судороги (уровень 1)</t>
  </si>
  <si>
    <t>st15.007</t>
  </si>
  <si>
    <t>Расстройства периферической нервной системы</t>
  </si>
  <si>
    <t>st15.008</t>
  </si>
  <si>
    <t>Неврологические заболевания, лечение с применением ботулотоксина (уровень 1)</t>
  </si>
  <si>
    <t>st15.009</t>
  </si>
  <si>
    <t>Неврологические заболевания, лечение с применением ботулотоксина (уровень 2)</t>
  </si>
  <si>
    <t>st15.010</t>
  </si>
  <si>
    <t>Другие нарушения нервной системы (уровень 1)</t>
  </si>
  <si>
    <t>st15.011</t>
  </si>
  <si>
    <t>Другие нарушения нервной системы (уровень 2)</t>
  </si>
  <si>
    <t>st15.012</t>
  </si>
  <si>
    <t>Транзиторные ишемические приступы, сосудистые мозговые синдромы</t>
  </si>
  <si>
    <t>st15.013</t>
  </si>
  <si>
    <t>Кровоизлияние в мозг</t>
  </si>
  <si>
    <t>st15.014</t>
  </si>
  <si>
    <t>Инфаркт мозга (уровень 1)</t>
  </si>
  <si>
    <t>st15.015</t>
  </si>
  <si>
    <t>Инфаркт мозга (уровень 2)</t>
  </si>
  <si>
    <t>st15.016</t>
  </si>
  <si>
    <t>Инфаркт мозга (уровень 3)</t>
  </si>
  <si>
    <t>st15.017</t>
  </si>
  <si>
    <t>Другие цереброваскулярные болезни</t>
  </si>
  <si>
    <t>st15.018</t>
  </si>
  <si>
    <t>Эпилепсия, судороги (уровень 2)</t>
  </si>
  <si>
    <t>st15.019</t>
  </si>
  <si>
    <t>Эпилепсия (уровень 3)</t>
  </si>
  <si>
    <t>st15.020</t>
  </si>
  <si>
    <t>Эпилепсия (уровень 4)</t>
  </si>
  <si>
    <t>st16.001</t>
  </si>
  <si>
    <t>Паралитические синдромы, травма спинного мозга (уровень 1)</t>
  </si>
  <si>
    <t>st16.002</t>
  </si>
  <si>
    <t>Паралитические синдромы, травма спинного мозга (уровень 2)</t>
  </si>
  <si>
    <t>st16.003</t>
  </si>
  <si>
    <t>Дорсопатии, спондилопатии, остеопатии</t>
  </si>
  <si>
    <t>st16.004</t>
  </si>
  <si>
    <t>Травмы позвоночника</t>
  </si>
  <si>
    <t>st16.005</t>
  </si>
  <si>
    <t>Сотрясение головного мозга</t>
  </si>
  <si>
    <t>st16.006</t>
  </si>
  <si>
    <t>Переломы черепа, внутричерепная травма</t>
  </si>
  <si>
    <t>st16.007</t>
  </si>
  <si>
    <t>Операции на центральной нервной системе и головном мозге (уровень 1)</t>
  </si>
  <si>
    <t>st16.008</t>
  </si>
  <si>
    <t>Операции на центральной нервной системе и головном мозге (уровень 2)</t>
  </si>
  <si>
    <t>st16.009</t>
  </si>
  <si>
    <t>Операции на периферической нервной системе (уровень 1)</t>
  </si>
  <si>
    <t>st16.010</t>
  </si>
  <si>
    <t>Операции на периферической нервной системе (уровень 2)</t>
  </si>
  <si>
    <t>st16.011</t>
  </si>
  <si>
    <t>Операции на периферической нервной системе (уровень 3)</t>
  </si>
  <si>
    <t>st16.012</t>
  </si>
  <si>
    <t>Доброкачественные новообразования нервной системы</t>
  </si>
  <si>
    <t>st17.001</t>
  </si>
  <si>
    <t>Малая масса тела при рождении, недоношенность</t>
  </si>
  <si>
    <t>st17.002</t>
  </si>
  <si>
    <t>Крайне малая масса тела при рождении, крайняя незрелость</t>
  </si>
  <si>
    <t>st17.003</t>
  </si>
  <si>
    <t>Лечение новорожденных с тяжелой патологией с применением аппаратных методов поддержки или замещения витальных функций</t>
  </si>
  <si>
    <t>st17.004</t>
  </si>
  <si>
    <t>Геморрагические и гемолитические нарушения у новорожденных</t>
  </si>
  <si>
    <t>st17.005</t>
  </si>
  <si>
    <t>Другие нарушения, возникшие в перинатальном периоде (уровень 1)</t>
  </si>
  <si>
    <t>st17.006</t>
  </si>
  <si>
    <t>Другие нарушения, возникшие в перинатальном периоде (уровень 2)</t>
  </si>
  <si>
    <t>st17.007</t>
  </si>
  <si>
    <t>Другие нарушения, возникшие в перинатальном периоде (уровень 3)</t>
  </si>
  <si>
    <t>st18.001</t>
  </si>
  <si>
    <t>Почечная недостаточность</t>
  </si>
  <si>
    <t>st18.002</t>
  </si>
  <si>
    <t>Формирование, имплантация, реконструкция, удаление, смена доступа для диализа</t>
  </si>
  <si>
    <t>st18.003</t>
  </si>
  <si>
    <t>Гломерулярные болезни</t>
  </si>
  <si>
    <t>st19.001</t>
  </si>
  <si>
    <t>Операции на женских половых органах при злокачественных новообразованиях (уровень 1)</t>
  </si>
  <si>
    <t>st19.002</t>
  </si>
  <si>
    <t>Операции на женских половых органах при злокачественных новообразованиях (уровень 2)</t>
  </si>
  <si>
    <t>st19.003</t>
  </si>
  <si>
    <t>Операции на женских половых органах при злокачественных новообразованиях (уровень 3)</t>
  </si>
  <si>
    <t>st19.004</t>
  </si>
  <si>
    <t>Операции на кишечнике и анальной области при злокачественных новообразованиях (уровень 1)</t>
  </si>
  <si>
    <t>st19.005</t>
  </si>
  <si>
    <t>Операции на кишечнике и анальной области при злокачественных новообразованиях (уровень 2)</t>
  </si>
  <si>
    <t>st19.006</t>
  </si>
  <si>
    <t>Операции при злокачественных новообразованиях почки и мочевыделительной системы (уровень 1)</t>
  </si>
  <si>
    <t>st19.007</t>
  </si>
  <si>
    <t>Операции при злокачественных новообразованиях почки и мочевыделительной системы (уровень 2)</t>
  </si>
  <si>
    <t>st19.008</t>
  </si>
  <si>
    <t>Операции при злокачественных новообразованиях почки и мочевыделительной системы (уровень 3)</t>
  </si>
  <si>
    <t>st19.009</t>
  </si>
  <si>
    <t>Операции при злокачественных новообразованиях кожи (уровень 1)</t>
  </si>
  <si>
    <t>st19.010</t>
  </si>
  <si>
    <t>Операции при злокачественных новообразованиях кожи (уровень 2)</t>
  </si>
  <si>
    <t>st19.011</t>
  </si>
  <si>
    <t>Операции при злокачественных новообразованиях кожи (уровень 3)</t>
  </si>
  <si>
    <t>st19.012</t>
  </si>
  <si>
    <t>Операции при злокачественном новообразовании щитовидной железы (уровень 1)</t>
  </si>
  <si>
    <t>st19.013</t>
  </si>
  <si>
    <t>Операции при злокачественном новообразовании щитовидной железы (уровень 2)</t>
  </si>
  <si>
    <t>st19.014</t>
  </si>
  <si>
    <t>Мастэктомия, другие операции при злокачественном новообразовании молочной железы (уровень 1)</t>
  </si>
  <si>
    <t>st19.015</t>
  </si>
  <si>
    <t>Мастэктомия, другие операции при злокачественном новообразовании молочной железы (уровень 2)</t>
  </si>
  <si>
    <t>st19.016</t>
  </si>
  <si>
    <t>Операции при злокачественном новообразовании желчного пузыря, желчных протоков и поджелудочной железы (уровень 1)</t>
  </si>
  <si>
    <t>st19.017</t>
  </si>
  <si>
    <t>Операции при злокачественном новообразовании желчного пузыря, желчных протоков и поджелудочной железы (уровень 2)</t>
  </si>
  <si>
    <t>st19.018</t>
  </si>
  <si>
    <t>Операции при злокачественном новообразовании пищевода, желудка (уровень 1)</t>
  </si>
  <si>
    <t>st19.019</t>
  </si>
  <si>
    <t>Операции при злокачественном новообразовании пищевода, желудка (уровень 2)</t>
  </si>
  <si>
    <t>st19.020</t>
  </si>
  <si>
    <t>Операции при злокачественном новообразовании пищевода, желудка (уровень 3)</t>
  </si>
  <si>
    <t>st19.021</t>
  </si>
  <si>
    <t>Другие операции при злокачественном новообразовании брюшной полости</t>
  </si>
  <si>
    <t>st19.022</t>
  </si>
  <si>
    <t>Операции на органе слуха, придаточных пазухах носа и верхних дыхательных путях при злокачественных новообразованиях</t>
  </si>
  <si>
    <t>st19.023</t>
  </si>
  <si>
    <t>Операции на нижних дыхательных путях и легочной ткани при злокачественных новообразованиях (уровень 1)</t>
  </si>
  <si>
    <t>st19.024</t>
  </si>
  <si>
    <t>Операции на нижних дыхательных путях и легочной ткани при злокачественных новообразованиях (уровень 2)</t>
  </si>
  <si>
    <t>st19.025</t>
  </si>
  <si>
    <t>Операции при злокачественных новообразованиях мужских половых органов (уровень 1)</t>
  </si>
  <si>
    <t>st19.026</t>
  </si>
  <si>
    <t>Операции при злокачественных новообразованиях мужских половых органов (уровень 2)</t>
  </si>
  <si>
    <t>st19.123</t>
  </si>
  <si>
    <t>Прочие операции при ЗНО (уровень 1)</t>
  </si>
  <si>
    <t>st19.124</t>
  </si>
  <si>
    <t>Прочие операции при ЗНО (уровень 2)</t>
  </si>
  <si>
    <t>st19.037</t>
  </si>
  <si>
    <t>Фебрильная нейтропения, агранулоцитоз вследствие проведения лекарственной терапии злокачественных новообразований</t>
  </si>
  <si>
    <t>st19.038</t>
  </si>
  <si>
    <t>Установка, замена порт-системы (катетера) для лекарственной терапии злокачественных новообразований</t>
  </si>
  <si>
    <t>st19.075</t>
  </si>
  <si>
    <t>Лучевая терапия (уровень 1)</t>
  </si>
  <si>
    <t>st19.076</t>
  </si>
  <si>
    <t>Лучевая терапия (уровень 2)</t>
  </si>
  <si>
    <t>st19.077</t>
  </si>
  <si>
    <t>Лучевая терапия (уровень 3)</t>
  </si>
  <si>
    <t>st19.078</t>
  </si>
  <si>
    <t>Лучевая терапия (уровень 4)</t>
  </si>
  <si>
    <t>st19.079</t>
  </si>
  <si>
    <t>Лучевая терапия (уровень 5)</t>
  </si>
  <si>
    <t>st19.080</t>
  </si>
  <si>
    <t>Лучевая терапия (уровень 6)</t>
  </si>
  <si>
    <t>st19.081</t>
  </si>
  <si>
    <t>Лучевая терапия (уровень 7)</t>
  </si>
  <si>
    <t>st19.082</t>
  </si>
  <si>
    <t>Лучевая терапия (уровень 8)</t>
  </si>
  <si>
    <t>st19.084</t>
  </si>
  <si>
    <t>Лучевая терапия в сочетании с лекарственной терапией (уровень 2)</t>
  </si>
  <si>
    <t>st19.085</t>
  </si>
  <si>
    <t>Лучевая терапия в сочетании с лекарственной терапией (уровень 3)</t>
  </si>
  <si>
    <t>st19.086</t>
  </si>
  <si>
    <t>Лучевая терапия в сочетании с лекарственной терапией (уровень 4)</t>
  </si>
  <si>
    <t>st19.087</t>
  </si>
  <si>
    <t>Лучевая терапия в сочетании с лекарственной терапией (уровень 5)</t>
  </si>
  <si>
    <t>st19.088</t>
  </si>
  <si>
    <t>Лучевая терапия в сочетании с лекарственной терапией (уровень 6)</t>
  </si>
  <si>
    <t>st19.089</t>
  </si>
  <si>
    <t>Лучевая терапия в сочетании с лекарственной терапией (уровень 7)</t>
  </si>
  <si>
    <t>st19.090</t>
  </si>
  <si>
    <t>ЗНО лимфоидной и кроветворной тканей без специального противоопухолевого лечения (уровень 1)</t>
  </si>
  <si>
    <t>st19.091</t>
  </si>
  <si>
    <t>ЗНО лимфоидной и кроветворной тканей без специального противоопухолевого лечения (уровень 2)</t>
  </si>
  <si>
    <t>st19.092</t>
  </si>
  <si>
    <t>ЗНО лимфоидной и кроветворной тканей без специального противоопухолевого лечения (уровень 3)</t>
  </si>
  <si>
    <t>st19.093</t>
  </si>
  <si>
    <t>ЗНО лимфоидной и кроветворной тканей без специального противоопухолевого лечения (уровень 4)</t>
  </si>
  <si>
    <t>st19.094</t>
  </si>
  <si>
    <t>ЗНО лимфоидной и кроветворной тканей, лекарственная терапия, взрослые (уровень 1)</t>
  </si>
  <si>
    <t>st19.095</t>
  </si>
  <si>
    <t>ЗНО лимфоидной и кроветворной тканей, лекарственная терапия, взрослые (уровень 2)</t>
  </si>
  <si>
    <t>st19.096</t>
  </si>
  <si>
    <t>ЗНО лимфоидной и кроветворной тканей, лекарственная терапия, взрослые (уровень 3)</t>
  </si>
  <si>
    <t>st19.097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</si>
  <si>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</si>
  <si>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st19.098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</si>
  <si>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</si>
  <si>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st19.099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</si>
  <si>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</si>
  <si>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st19.100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</si>
  <si>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</si>
  <si>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st19.101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</si>
  <si>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</si>
  <si>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st19.102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</si>
  <si>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</si>
  <si>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st19.103</t>
  </si>
  <si>
    <t>Лучевые повреждения</t>
  </si>
  <si>
    <t>st19.104</t>
  </si>
  <si>
    <t>Эвисцерация малого таза при лучевых повреждениях</t>
  </si>
  <si>
    <t>st19.122</t>
  </si>
  <si>
    <t>Посттрансплантационный период после пересадки костного мозга</t>
  </si>
  <si>
    <t>Лекарственная терапия при злокачественных новообразованиях (кроме лимфоидной и кроветворной тканей), взрослые (уровень 1)</t>
  </si>
  <si>
    <t>Лекарственная терапия при злокачественных новообразованиях (кроме лимфоидной и кроветворной тканей), взрослые (уровень 2)</t>
  </si>
  <si>
    <t>Лекарственная терапия при злокачественных новообразованиях (кроме лимфоидной и кроветворной тканей), взрослые (уровень 3)</t>
  </si>
  <si>
    <t>Лекарственная терапия при злокачественных новообразованиях (кроме лимфоидной и кроветворной тканей), взрослые (уровень 4)</t>
  </si>
  <si>
    <t>Лекарственная терапия при злокачественных новообразованиях (кроме лимфоидной и кроветворной тканей), взрослые (уровень 5)</t>
  </si>
  <si>
    <t>Лекарственная терапия при злокачественных новообразованиях (кроме лимфоидной и кроветворной тканей), взрослые (уровень 6)</t>
  </si>
  <si>
    <t>Лекарственная терапия при злокачественных новообразованиях (кроме лимфоидной и кроветворной тканей), взрослые (уровень 7)</t>
  </si>
  <si>
    <t>Лекарственная терапия при злокачественных новообразованиях (кроме лимфоидной и кроветворной тканей), взрослые (уровень 8)</t>
  </si>
  <si>
    <t>Лекарственная терапия при злокачественных новообразованиях (кроме лимфоидной и кроветворной тканей), взрослые (уровень 9)</t>
  </si>
  <si>
    <t>Лекарственная терапия при злокачественных новообразованиях (кроме лимфоидной и кроветворной тканей), взрослые (уровень 10)</t>
  </si>
  <si>
    <t>Лекарственная терапия при злокачественных новообразованиях (кроме лимфоидной и кроветворной тканей), взрослые (уровень 11)</t>
  </si>
  <si>
    <t>Лекарственная терапия при злокачественных новообразованиях (кроме лимфоидной и кроветворной тканей), взрослые (уровень 12)</t>
  </si>
  <si>
    <t>Лекарственная терапия при злокачественных новообразованиях (кроме лимфоидной и кроветворной тканей), взрослые (уровень 13)</t>
  </si>
  <si>
    <t>Лекарственная терапия при злокачественных новообразованиях (кроме лимфоидной и кроветворной тканей), взрослые (уровень 14)</t>
  </si>
  <si>
    <t>Лекарственная терапия при злокачественных новообразованиях (кроме лимфоидной и кроветворной тканей), взрослые (уровень 15)</t>
  </si>
  <si>
    <t>Лекарственная терапия при злокачественных новообразованиях (кроме лимфоидной и кроветворной тканей), взрослые (уровень 16)</t>
  </si>
  <si>
    <t>Лекарственная терапия при злокачественных новообразованиях (кроме лимфоидной и кроветворной тканей), взрослые (уровень 17)</t>
  </si>
  <si>
    <t>Лекарственная терапия при злокачественных новообразованиях (кроме лимфоидной и кроветворной тканей), взрослые (уровень 18)</t>
  </si>
  <si>
    <t>Лекарственная терапия при злокачественных новообразованиях (кроме лимфоидной и кроветворной тканей), взрослые (уровень 19)</t>
  </si>
  <si>
    <t>st20.001</t>
  </si>
  <si>
    <t>Доброкачественные новообразования, новообразования in situ уха, горла, носа, полости рта</t>
  </si>
  <si>
    <t>st20.002</t>
  </si>
  <si>
    <t>Средний отит, мастоидит, нарушения вестибулярной функции</t>
  </si>
  <si>
    <t>st20.003</t>
  </si>
  <si>
    <t>Другие болезни уха</t>
  </si>
  <si>
    <t>st20.004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</si>
  <si>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</si>
  <si>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st20.005</t>
  </si>
  <si>
    <t>Операции на органе слуха, придаточных пазухах носа и верхних дыхательных путях (уровень 1)</t>
  </si>
  <si>
    <t>st20.006</t>
  </si>
  <si>
    <t>Операции на органе слуха, придаточных пазухах носа и верхних дыхательных путях (уровень 2)</t>
  </si>
  <si>
    <t>st20.007</t>
  </si>
  <si>
    <t>Операции на органе слуха, придаточных пазухах носа и верхних дыхательных путях (уровень 3)</t>
  </si>
  <si>
    <t>st20.008</t>
  </si>
  <si>
    <t>Операции на органе слуха, придаточных пазухах носа и верхних дыхательных путях (уровень 4)</t>
  </si>
  <si>
    <t>st20.009</t>
  </si>
  <si>
    <t>Операции на органе слуха, придаточных пазухах носа и верхних дыхательных путях (уровень 5)</t>
  </si>
  <si>
    <t>st20.010</t>
  </si>
  <si>
    <t>Замена речевого процессора</t>
  </si>
  <si>
    <t>st21.001</t>
  </si>
  <si>
    <t>Операции на органе зрения (уровень 1)</t>
  </si>
  <si>
    <t>st21.002</t>
  </si>
  <si>
    <t>Операции на органе зрения (уровень 2)</t>
  </si>
  <si>
    <t>st21.003</t>
  </si>
  <si>
    <t>Операции на органе зрения (уровень 3)</t>
  </si>
  <si>
    <t>st21.004</t>
  </si>
  <si>
    <t>Операции на органе зрения (уровень 4)</t>
  </si>
  <si>
    <t>st21.005</t>
  </si>
  <si>
    <t>Операции на органе зрения (уровень 5)</t>
  </si>
  <si>
    <t>st21.006</t>
  </si>
  <si>
    <t>Операции на органе зрения (уровень 6)</t>
  </si>
  <si>
    <t>st21.007</t>
  </si>
  <si>
    <t>Болезни глаза</t>
  </si>
  <si>
    <t>st21.008</t>
  </si>
  <si>
    <t>Травмы глаза</t>
  </si>
  <si>
    <t>st21.009</t>
  </si>
  <si>
    <t>Операции на органе зрения (факоэмульсификация с имплантацией ИОЛ)</t>
  </si>
  <si>
    <t>st22.001</t>
  </si>
  <si>
    <t>Нарушения всасывания, дети</t>
  </si>
  <si>
    <t>st22.002</t>
  </si>
  <si>
    <t>Другие болезни органов пищеварения, дети</t>
  </si>
  <si>
    <t>st22.003</t>
  </si>
  <si>
    <t>Воспалительные артропатии, спондилопатии, дети</t>
  </si>
  <si>
    <t>st22.004</t>
  </si>
  <si>
    <t>Врожденные аномалии головного и спинного мозга, дети</t>
  </si>
  <si>
    <t>st23.001</t>
  </si>
  <si>
    <t>Другие болезни органов дыхания</t>
  </si>
  <si>
    <t>st23.002</t>
  </si>
  <si>
    <t>Интерстициальные болезни легких, врожденные аномалии развития легких, бронхо-легочная дисплазия, дети</t>
  </si>
  <si>
    <t>st23.003</t>
  </si>
  <si>
    <t>Доброкачественные новообразования, новообразования in situ органов дыхания, других и неуточненных органов грудной клетки</t>
  </si>
  <si>
    <t>st23.004</t>
  </si>
  <si>
    <t>Пневмония, плеврит, другие болезни плевры</t>
  </si>
  <si>
    <t>st23.005</t>
  </si>
  <si>
    <t>Астма, взрослые</t>
  </si>
  <si>
    <t>st23.006</t>
  </si>
  <si>
    <t>Астма, дети</t>
  </si>
  <si>
    <t>st24.001</t>
  </si>
  <si>
    <t>Системные поражения соединительной ткани</t>
  </si>
  <si>
    <t>st24.002</t>
  </si>
  <si>
    <t>Артропатии и спондилопатии</t>
  </si>
  <si>
    <t>st24.003</t>
  </si>
  <si>
    <t>Ревматические болезни сердца (уровень 1)</t>
  </si>
  <si>
    <t>st24.004</t>
  </si>
  <si>
    <t>Ревматические болезни сердца (уровень 2)</t>
  </si>
  <si>
    <t>st25.001</t>
  </si>
  <si>
    <t>Флебит и тромбофлебит, варикозное расширение вен нижних конечностей</t>
  </si>
  <si>
    <t>st25.002</t>
  </si>
  <si>
    <t>Другие болезни, врожденные аномалии вен</t>
  </si>
  <si>
    <t>st25.003</t>
  </si>
  <si>
    <t>Болезни артерий, артериол и капилляров</t>
  </si>
  <si>
    <t>st25.004</t>
  </si>
  <si>
    <t>Диагностическое обследование сердечно-сосудистой системы</t>
  </si>
  <si>
    <t>st25.005</t>
  </si>
  <si>
    <t>Операции на сердце и коронарных сосудах (уровень 1)</t>
  </si>
  <si>
    <t>st25.006</t>
  </si>
  <si>
    <t>Операции на сердце и коронарных сосудах (уровень 2)</t>
  </si>
  <si>
    <t>st25.007</t>
  </si>
  <si>
    <t>Операции на сердце и коронарных сосудах (уровень 3)</t>
  </si>
  <si>
    <t>st25.008</t>
  </si>
  <si>
    <t>Операции на сосудах (уровень 1)</t>
  </si>
  <si>
    <t>st25.009</t>
  </si>
  <si>
    <t>Операции на сосудах (уровень 2)</t>
  </si>
  <si>
    <t>st25.010</t>
  </si>
  <si>
    <t>Операции на сосудах (уровень 3)</t>
  </si>
  <si>
    <t>st25.011</t>
  </si>
  <si>
    <t>Операции на сосудах (уровень 4)</t>
  </si>
  <si>
    <t>st25.012</t>
  </si>
  <si>
    <t>Операции на сосудах (уровень 5)</t>
  </si>
  <si>
    <t>st26.001</t>
  </si>
  <si>
    <t>Болезни полости рта, слюнных желез и челюстей, врожденные аномалии лица и шеи, дети</t>
  </si>
  <si>
    <t>st27.001</t>
  </si>
  <si>
    <t>Болезни пищевода, гастрит, дуоденит, другие болезни желудка и двенадцатиперстной кишки</t>
  </si>
  <si>
    <t>st27.002</t>
  </si>
  <si>
    <t>Новообразования доброкачественные, in situ, неопределенного и неуточненного характера органов пищеварения</t>
  </si>
  <si>
    <t>st27.003</t>
  </si>
  <si>
    <t>Болезни желчного пузыря</t>
  </si>
  <si>
    <t>st27.004</t>
  </si>
  <si>
    <t>Другие болезни органов пищеварения, взрослые</t>
  </si>
  <si>
    <t>st27.005</t>
  </si>
  <si>
    <t>Гипертоническая болезнь в стадии обострения</t>
  </si>
  <si>
    <t>st27.006</t>
  </si>
  <si>
    <t>Стенокардия (кроме нестабильной), хроническая ишемическая болезнь сердца (уровень 1)</t>
  </si>
  <si>
    <t>st27.007</t>
  </si>
  <si>
    <t>Стенокардия (кроме нестабильной), хроническая ишемическая болезнь сердца (уровень 2)</t>
  </si>
  <si>
    <t>st27.008</t>
  </si>
  <si>
    <t>Другие болезни сердца (уровень 1)</t>
  </si>
  <si>
    <t>st27.009</t>
  </si>
  <si>
    <t>Другие болезни сердца (уровень 2)</t>
  </si>
  <si>
    <t>st27.010</t>
  </si>
  <si>
    <t>Бронхит необструктивный, симптомы и признаки, относящиеся к органам дыхания</t>
  </si>
  <si>
    <t>st27.011</t>
  </si>
  <si>
    <t>ХОБЛ, эмфизема, бронхоэктатическая болезнь</t>
  </si>
  <si>
    <t>st27.012</t>
  </si>
  <si>
    <t>Отравления и другие воздействия внешних причин</t>
  </si>
  <si>
    <t>st27.013</t>
  </si>
  <si>
    <t>Отравления и другие воздействия внешних причин с синдромом органной дисфункции</t>
  </si>
  <si>
    <t>st27.014</t>
  </si>
  <si>
    <t>Госпитализация в диагностических целях с постановкой/ подтверждением диагноза злокачественного новообразования</t>
  </si>
  <si>
    <t>st28.001</t>
  </si>
  <si>
    <t>Гнойные состояния нижних дыхательных путей</t>
  </si>
  <si>
    <t>st28.002</t>
  </si>
  <si>
    <t>Операции на нижних дыхательных путях и легочной ткани, органах средостения (уровень 1)</t>
  </si>
  <si>
    <t>st28.003</t>
  </si>
  <si>
    <t>Операции на нижних дыхательных путях и легочной ткани, органах средостения (уровень 2)</t>
  </si>
  <si>
    <t>st28.004</t>
  </si>
  <si>
    <t>Операции на нижних дыхательных путях и легочной ткани, органах средостения (уровень 3)</t>
  </si>
  <si>
    <t>st28.005</t>
  </si>
  <si>
    <t>Операции на нижних дыхательных путях и легочной ткани, органах средостения (уровень 4)</t>
  </si>
  <si>
    <t>st29.001</t>
  </si>
  <si>
    <t>Приобретенные и врожденные костно-мышечные деформации</t>
  </si>
  <si>
    <t>st29.002</t>
  </si>
  <si>
    <t>Переломы шейки бедра и костей таза</t>
  </si>
  <si>
    <t>st29.003</t>
  </si>
  <si>
    <t>Переломы бедренной кости, другие травмы области бедра и тазобедренного сустава</t>
  </si>
  <si>
    <t>st29.004</t>
  </si>
  <si>
    <t>Переломы, вывихи, растяжения области грудной клетки, верхней конечности и стопы</t>
  </si>
  <si>
    <t>st29.005</t>
  </si>
  <si>
    <t>Переломы, вывихи, растяжения области колена и голени</t>
  </si>
  <si>
    <t>st29.006</t>
  </si>
  <si>
    <t>Множественные переломы, травматические ампутации, размозжения и последствия травм</t>
  </si>
  <si>
    <t>st29.007</t>
  </si>
  <si>
    <t>Тяжелая множественная и сочетанная травма (политравма)</t>
  </si>
  <si>
    <t>st29.008</t>
  </si>
  <si>
    <t>Эндопротезирование суставов</t>
  </si>
  <si>
    <t>st29.009</t>
  </si>
  <si>
    <t>Операции на костно-мышечной системе и суставах (уровень 1)</t>
  </si>
  <si>
    <t>st29.010</t>
  </si>
  <si>
    <t>Операции на костно-мышечной системе и суставах (уровень 2)</t>
  </si>
  <si>
    <t>st29.011</t>
  </si>
  <si>
    <t>Операции на костно-мышечной системе и суставах (уровень 3)</t>
  </si>
  <si>
    <t>st29.012</t>
  </si>
  <si>
    <t>Операции на костно-мышечной системе и суставах (уровень 4)</t>
  </si>
  <si>
    <t>st29.013</t>
  </si>
  <si>
    <t>Операции на костно-мышечной системе и суставах (уровень 5)</t>
  </si>
  <si>
    <t>st30.001</t>
  </si>
  <si>
    <t>Тубулоинтерстициальные болезни почек, другие болезни мочевой системы</t>
  </si>
  <si>
    <t>st30.002</t>
  </si>
  <si>
    <t>Камни мочевой системы; симптомы, относящиеся к мочевой системе</t>
  </si>
  <si>
    <t>st30.003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</si>
  <si>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</si>
  <si>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st30.004</t>
  </si>
  <si>
    <t>Болезни предстательной железы</t>
  </si>
  <si>
    <t>st30.005</t>
  </si>
  <si>
    <t>Другие болезни, врожденные аномалии, повреждения мочевой системы и мужских половых органов</t>
  </si>
  <si>
    <t>st30.006</t>
  </si>
  <si>
    <t>Операции на мужских половых органах, взрослые (уровень 1)</t>
  </si>
  <si>
    <t>st30.007</t>
  </si>
  <si>
    <t>Операции на мужских половых органах, взрослые (уровень 2)</t>
  </si>
  <si>
    <t>st30.008</t>
  </si>
  <si>
    <t>Операции на мужских половых органах, взрослые (уровень 3)</t>
  </si>
  <si>
    <t>st30.009</t>
  </si>
  <si>
    <t>Операции на мужских половых органах, взрослые (уровень 4)</t>
  </si>
  <si>
    <t>st30.010</t>
  </si>
  <si>
    <t>Операции на почке и мочевыделительной системе, взрослые (уровень 1)</t>
  </si>
  <si>
    <t>st30.011</t>
  </si>
  <si>
    <t>Операции на почке и мочевыделительной системе, взрослые (уровень 2)</t>
  </si>
  <si>
    <t>st30.012</t>
  </si>
  <si>
    <t>Операции на почке и мочевыделительной системе, взрослые (уровень 3)</t>
  </si>
  <si>
    <t>st30.013</t>
  </si>
  <si>
    <t>Операции на почке и мочевыделительной системе, взрослые (уровень 4)</t>
  </si>
  <si>
    <t>st30.014</t>
  </si>
  <si>
    <t>Операции на почке и мочевыделительной системе, взрослые (уровень 5)</t>
  </si>
  <si>
    <t>st30.015</t>
  </si>
  <si>
    <t>Операции на почке и мочевыделительной системе, взрослые (уровень 6)</t>
  </si>
  <si>
    <t>st31.001</t>
  </si>
  <si>
    <t>Болезни лимфатических сосудов и лимфатических узлов</t>
  </si>
  <si>
    <t>st31.002</t>
  </si>
  <si>
    <t>Операции на коже, подкожной клетчатке, придатках кожи (уровень 1)</t>
  </si>
  <si>
    <t>st31.003</t>
  </si>
  <si>
    <t>Операции на коже, подкожной клетчатке, придатках кожи (уровень 2)</t>
  </si>
  <si>
    <t>st30.016</t>
  </si>
  <si>
    <t>Операции на почке и мочевыделительной системе, взрослые (уровень 7)</t>
  </si>
  <si>
    <t>st31.004</t>
  </si>
  <si>
    <t>Операции на коже, подкожной клетчатке, придатках кожи (уровень 3)</t>
  </si>
  <si>
    <t>st31.005</t>
  </si>
  <si>
    <t>Операции на коже, подкожной клетчатке, придатках кожи (уровень 4)</t>
  </si>
  <si>
    <t>st31.006</t>
  </si>
  <si>
    <t>Операции на органах кроветворения и иммунной системы (уровень 1)</t>
  </si>
  <si>
    <t>st31.007</t>
  </si>
  <si>
    <t>Операции на органах кроветворения и иммунной системы (уровень 2)</t>
  </si>
  <si>
    <t>st31.008</t>
  </si>
  <si>
    <t>Операции на органах кроветворения и иммунной системы (уровень 3)</t>
  </si>
  <si>
    <t>st31.009</t>
  </si>
  <si>
    <t>Операции на эндокринных железах кроме гипофиза (уровень 1)</t>
  </si>
  <si>
    <t>st31.010</t>
  </si>
  <si>
    <t>Операции на эндокринных железах кроме гипофиза (уровень 2)</t>
  </si>
  <si>
    <t>st31.011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</si>
  <si>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</si>
  <si>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st31.012</t>
  </si>
  <si>
    <t>Артрозы, другие поражения суставов, болезни мягких тканей</t>
  </si>
  <si>
    <t>st31.013</t>
  </si>
  <si>
    <t>Остеомиелит (уровень 1)</t>
  </si>
  <si>
    <t>st31.014</t>
  </si>
  <si>
    <t>Остеомиелит (уровень 2)</t>
  </si>
  <si>
    <t>st31.015</t>
  </si>
  <si>
    <t>Остеомиелит (уровень 3)</t>
  </si>
  <si>
    <t>st31.016</t>
  </si>
  <si>
    <t>Доброкачественные новообразования костно-мышечной системы и соединительной ткани</t>
  </si>
  <si>
    <t>st31.017</t>
  </si>
  <si>
    <t>Доброкачественные новообразования, новообразования in situ кожи, жировой ткани и другие болезни кожи</t>
  </si>
  <si>
    <t>st31.018</t>
  </si>
  <si>
    <t>Открытые раны, поверхностные, другие и неуточненные травмы</t>
  </si>
  <si>
    <t>st31.019</t>
  </si>
  <si>
    <t>Операции на молочной железе (кроме злокачественных новообразований)</t>
  </si>
  <si>
    <t>st32.001</t>
  </si>
  <si>
    <t>Операции на желчном пузыре и желчевыводящих путях (уровень 1)</t>
  </si>
  <si>
    <t>st32.002</t>
  </si>
  <si>
    <t>Операции на желчном пузыре и желчевыводящих путях (уровень 2)</t>
  </si>
  <si>
    <t>st32.003</t>
  </si>
  <si>
    <t>Операции на желчном пузыре и желчевыводящих путях (уровень 3)</t>
  </si>
  <si>
    <t>st32.004</t>
  </si>
  <si>
    <t>Операции на желчном пузыре и желчевыводящих путях (уровень 4)</t>
  </si>
  <si>
    <t>st32.005</t>
  </si>
  <si>
    <t>Операции на печени и поджелудочной железе (уровень 1)</t>
  </si>
  <si>
    <t>st32.006</t>
  </si>
  <si>
    <t>Операции на печени и поджелудочной железе (уровень 2)</t>
  </si>
  <si>
    <t>st32.007</t>
  </si>
  <si>
    <t>Панкреатит, хирургическое лечение</t>
  </si>
  <si>
    <t>st32.008</t>
  </si>
  <si>
    <t>Операции на пищеводе, желудке, двенадцатиперстной кишке (уровень 1)</t>
  </si>
  <si>
    <t>st32.009</t>
  </si>
  <si>
    <t>Операции на пищеводе, желудке, двенадцатиперстной кишке (уровень 2)</t>
  </si>
  <si>
    <t>st32.010</t>
  </si>
  <si>
    <t>Операции на пищеводе, желудке, двенадцатиперстной кишке (уровень 3)</t>
  </si>
  <si>
    <t>st32.011</t>
  </si>
  <si>
    <t>st32.013</t>
  </si>
  <si>
    <t>Операции по поводу грыж, взрослые (уровень 1)</t>
  </si>
  <si>
    <t>st32.014</t>
  </si>
  <si>
    <t>Операции по поводу грыж, взрослые (уровень 2)</t>
  </si>
  <si>
    <t>Аппендэктомия, взрослые</t>
  </si>
  <si>
    <t>st32.015</t>
  </si>
  <si>
    <t>Операции по поводу грыж, взрослые (уровень 3)</t>
  </si>
  <si>
    <t>st32.019</t>
  </si>
  <si>
    <t>Операции по поводу грыж, взрослые (уровень 4)</t>
  </si>
  <si>
    <t>st32.016</t>
  </si>
  <si>
    <t>Другие операции на органах брюшной полости (уровень 1)</t>
  </si>
  <si>
    <t>st32.017</t>
  </si>
  <si>
    <t>Другие операции на органах брюшной полости (уровень 2)</t>
  </si>
  <si>
    <t>st32.018</t>
  </si>
  <si>
    <t>Другие операции на органах брюшной полости (уровень 3)</t>
  </si>
  <si>
    <t>st33.001</t>
  </si>
  <si>
    <t>Отморожения (уровень 1)</t>
  </si>
  <si>
    <t>st33.002</t>
  </si>
  <si>
    <t>Отморожения (уровень 2)</t>
  </si>
  <si>
    <t>st33.003</t>
  </si>
  <si>
    <t>Ожоги (уровень 1)</t>
  </si>
  <si>
    <t>st32.020</t>
  </si>
  <si>
    <t>Другие операции на органах брюшной полости (уровень 4)</t>
  </si>
  <si>
    <t>st33.004</t>
  </si>
  <si>
    <t>Ожоги (уровень 2)</t>
  </si>
  <si>
    <t>st32.021</t>
  </si>
  <si>
    <t>Другие операции на органах брюшной полости (уровень 5)</t>
  </si>
  <si>
    <t>st33.005</t>
  </si>
  <si>
    <t>Ожоги (уровень 3)</t>
  </si>
  <si>
    <t>st33.006</t>
  </si>
  <si>
    <t>Ожоги (уровень 4)</t>
  </si>
  <si>
    <t>st33.007</t>
  </si>
  <si>
    <t>Ожоги (уровень 5)</t>
  </si>
  <si>
    <t>st33.008</t>
  </si>
  <si>
    <t>Ожоги (уровень 4,5) с синдромом органной дисфункции</t>
  </si>
  <si>
    <t>st34.001</t>
  </si>
  <si>
    <t>Болезни полости рта, слюнных желез и челюстей, врожденные аномалии лица и шеи, взрослые</t>
  </si>
  <si>
    <t>st34.002</t>
  </si>
  <si>
    <t>Операции на органах полости рта (уровень 1)</t>
  </si>
  <si>
    <t>st34.003</t>
  </si>
  <si>
    <t>Операции на органах полости рта (уровень 2)</t>
  </si>
  <si>
    <t>st34.004</t>
  </si>
  <si>
    <t>Операции на органах полости рта (уровень 3)</t>
  </si>
  <si>
    <t>st34.005</t>
  </si>
  <si>
    <t>Операции на органах полости рта (уровень 4)</t>
  </si>
  <si>
    <t>st35.001</t>
  </si>
  <si>
    <t>Сахарный диабет, взрослые (уровень 1)</t>
  </si>
  <si>
    <t>st35.002</t>
  </si>
  <si>
    <t>Сахарный диабет, взрослые (уровень 2)</t>
  </si>
  <si>
    <t>st35.003</t>
  </si>
  <si>
    <t>Заболевания гипофиза, взрослые</t>
  </si>
  <si>
    <t>st35.004</t>
  </si>
  <si>
    <t>Другие болезни эндокринной системы, взрослые (уровень 1)</t>
  </si>
  <si>
    <t>st35.005</t>
  </si>
  <si>
    <t>Другие болезни эндокринной системы, взрослые (уровень 2)</t>
  </si>
  <si>
    <t>st35.006</t>
  </si>
  <si>
    <t>Новообразования эндокринных желез доброкачественные, in situ, неопределенного и неизвестного характера</t>
  </si>
  <si>
    <t>st35.007</t>
  </si>
  <si>
    <t>Расстройства питания</t>
  </si>
  <si>
    <t>st35.008</t>
  </si>
  <si>
    <t>Другие нарушения обмена веществ</t>
  </si>
  <si>
    <t>st35.009</t>
  </si>
  <si>
    <t>Кистозный фиброз</t>
  </si>
  <si>
    <t>st36.001</t>
  </si>
  <si>
    <t>Комплексное лечение с применением препаратов иммуноглобулина</t>
  </si>
  <si>
    <t>st36.002</t>
  </si>
  <si>
    <t>Редкие генетические заболевания</t>
  </si>
  <si>
    <t>st36.004</t>
  </si>
  <si>
    <t>Факторы, влияющие на состояние здоровья населения и обращения в учреждения здравоохранения</t>
  </si>
  <si>
    <t>st36.005</t>
  </si>
  <si>
    <t>Госпитализация в диагностических целях с постановкой диагноза туберкулеза, ВИЧ-инфекции, психического заболевания</t>
  </si>
  <si>
    <t>st36.006</t>
  </si>
  <si>
    <t>Отторжение, отмирание трансплантата органов и тканей</t>
  </si>
  <si>
    <t>st36.007</t>
  </si>
  <si>
    <t>Установка, замена, заправка помп для лекарственных препаратов</t>
  </si>
  <si>
    <t>st36.008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</si>
  <si>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</si>
  <si>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st36.009</t>
  </si>
  <si>
    <t>Реинфузия аутокрови</t>
  </si>
  <si>
    <t>st36.010</t>
  </si>
  <si>
    <t>Баллонная внутриаортальная контрпульсация</t>
  </si>
  <si>
    <t>st36.011</t>
  </si>
  <si>
    <t>Экстракорпоральная мембранная оксигенация</t>
  </si>
  <si>
    <t>st36.012</t>
  </si>
  <si>
    <t>Злокачественное новообразование без специального противоопухолевого лечения</t>
  </si>
  <si>
    <t>st36.013</t>
  </si>
  <si>
    <t>Проведение антимикробной терапии инфекций, вызванных полирезистентными микроорганизмами (уровень 1)</t>
  </si>
  <si>
    <t>st36.014</t>
  </si>
  <si>
    <t>Проведение антимикробной терапии инфекций, вызванных полирезистентными микроорганизмами (уровень 2)</t>
  </si>
  <si>
    <t>st36.015</t>
  </si>
  <si>
    <t>Проведение антимикробной терапии инфекций, вызванных полирезистентными микроорганизмами (уровень 3)</t>
  </si>
  <si>
    <t>st36.024</t>
  </si>
  <si>
    <t>Радиойодтерапия</t>
  </si>
  <si>
    <t>st36.025</t>
  </si>
  <si>
    <t>Проведение иммунизации против респираторно-синцитиальной вирусной инфекции (уровень 1)</t>
  </si>
  <si>
    <t>st36.026</t>
  </si>
  <si>
    <t>Проведение иммунизации против респираторно-синцитиальной вирусной инфекции (уровень 2)</t>
  </si>
  <si>
    <t>st36.027</t>
  </si>
  <si>
    <t>st36.028</t>
  </si>
  <si>
    <t>Лечение с применением генно-инженерных биологических препаратов и селективных иммунодепрессантов (уровень 1)</t>
  </si>
  <si>
    <t>st36.029</t>
  </si>
  <si>
    <t>Лечение с применением генно-инженерных биологических препаратов и селективных иммунодепрессантов (уровень 2)</t>
  </si>
  <si>
    <t>st36.030</t>
  </si>
  <si>
    <t>Лечение с применением генно-инженерных биологических препаратов и селективных иммунодепрессантов (уровень 3)</t>
  </si>
  <si>
    <t>st36.031</t>
  </si>
  <si>
    <t>Лечение с применением генно-инженерных биологических препаратов и селективных иммунодепрессантов (уровень 4)</t>
  </si>
  <si>
    <t>Лечение с применением генно-инженерных биологических препаратов и селективных иммунодепрессантов (инициация или замена)</t>
  </si>
  <si>
    <t>st36.032</t>
  </si>
  <si>
    <t>Лечение с применением генно-инженерных биологических препаратов и селективных иммунодепрессантов (уровень 5)</t>
  </si>
  <si>
    <t>st36.033</t>
  </si>
  <si>
    <t>Лечение с применением генно-инженерных биологических препаратов и селективных иммунодепрессантов (уровень 6)</t>
  </si>
  <si>
    <t>st36.034</t>
  </si>
  <si>
    <t>Лечение с применением генно-инженерных биологических препаратов и селективных иммунодепрессантов (уровень 7)</t>
  </si>
  <si>
    <t>st36.035</t>
  </si>
  <si>
    <t>Лечение с применением генно-инженерных биологических препаратов и селективных иммунодепрессантов (уровень 8)</t>
  </si>
  <si>
    <t>st36.036</t>
  </si>
  <si>
    <t>Лечение с применением генно-инженерных биологических препаратов и селективных иммунодепрессантов (уровень 9)</t>
  </si>
  <si>
    <t>st36.037</t>
  </si>
  <si>
    <t>Лечение с применением генно-инженерных биологических препаратов и селективных иммунодепрессантов (уровень 10)</t>
  </si>
  <si>
    <t>st36.038</t>
  </si>
  <si>
    <t>Лечение с применением генно-инженерных биологических препаратов и селективных иммунодепрессантов (уровень 11)</t>
  </si>
  <si>
    <t>st36.039</t>
  </si>
  <si>
    <t>Лечение с применением генно-инженерных биологических препаратов и селективных иммунодепрессантов (уровень 12)</t>
  </si>
  <si>
    <t>st36.040</t>
  </si>
  <si>
    <t>Лечение с применением генно-инженерных биологических препаратов и селективных иммунодепрессантов (уровень 13)</t>
  </si>
  <si>
    <t>st36.041</t>
  </si>
  <si>
    <t>Лечение с применением генно-инженерных биологических препаратов и селективных иммунодепрессантов (уровень 14)</t>
  </si>
  <si>
    <t>st36.042</t>
  </si>
  <si>
    <t>Лечение с применением генно-инженерных биологических препаратов и селективных иммунодепрессантов (уровень 15)</t>
  </si>
  <si>
    <t>st36.043</t>
  </si>
  <si>
    <t>Лечение с применением генно-инженерных биологических препаратов и селективных иммунодепрессантов (уровень 16)</t>
  </si>
  <si>
    <t>st36.044</t>
  </si>
  <si>
    <t>Лечение с применением генно-инженерных биологических препаратов и селективных иммунодепрессантов (уровень 17)</t>
  </si>
  <si>
    <t>st36.045</t>
  </si>
  <si>
    <t>Лечение с применением генно-инженерных биологических препаратов и селективных иммунодепрессантов (уровень 18)</t>
  </si>
  <si>
    <t>st36.046</t>
  </si>
  <si>
    <t>Лечение с применением генно-инженерных биологических препаратов и селективных иммунодепрессантов (уровень 19)</t>
  </si>
  <si>
    <t>st36.047</t>
  </si>
  <si>
    <t>Лечение с применением генно-инженерных биологических препаратов и селективных иммунодепрессантов (уровень 20)</t>
  </si>
  <si>
    <t>st37.001</t>
  </si>
  <si>
    <t>Медицинская реабилитация пациентов с заболеваниями центральной нервной системы (3 балла по ШРМ)</t>
  </si>
  <si>
    <t>st37.002</t>
  </si>
  <si>
    <t>Медицинская реабилитация пациентов с заболеваниями центральной нервной системы (4 балла по ШРМ)</t>
  </si>
  <si>
    <t>st37.003</t>
  </si>
  <si>
    <t>Медицинская реабилитация пациентов с заболеваниями центральной нервной системы (5 баллов по ШРМ)</t>
  </si>
  <si>
    <t>st37.004</t>
  </si>
  <si>
    <t>Медицинская реабилитация пациентов с заболеваниями центральной нервной системы (6 баллов по ШРМ)</t>
  </si>
  <si>
    <t>st37.005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</si>
  <si>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</si>
  <si>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st37.006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</si>
  <si>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</si>
  <si>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st37.007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</si>
  <si>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</si>
  <si>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st37.008</t>
  </si>
  <si>
    <t>Медицинская кардиореабилитация (3 балла по ШРМ)</t>
  </si>
  <si>
    <t>st37.009</t>
  </si>
  <si>
    <t>Медицинская кардиореабилитация (4 балла по ШРМ)</t>
  </si>
  <si>
    <t>st37.010</t>
  </si>
  <si>
    <t>Медицинская кардиореабилитация (5 баллов по ШРМ)</t>
  </si>
  <si>
    <t>st37.011</t>
  </si>
  <si>
    <t>Медицинская реабилитация при других соматических заболеваниях (3 балла по ШРМ)</t>
  </si>
  <si>
    <t>st37.012</t>
  </si>
  <si>
    <t>Медицинская реабилитация при других соматических заболеваниях (4 балла по ШРМ)</t>
  </si>
  <si>
    <t>st37.013</t>
  </si>
  <si>
    <t>Медицинская реабилитация при других соматических заболеваниях (5 баллов по ШРМ)</t>
  </si>
  <si>
    <t>st37.014</t>
  </si>
  <si>
    <t>Медицинская реабилитация детей, перенесших заболевания перинатального периода</t>
  </si>
  <si>
    <t>st37.015</t>
  </si>
  <si>
    <t>Медицинская реабилитация детей с нарушениями слуха без замены речевого процессора системы кохлеарной имплантации</t>
  </si>
  <si>
    <t>st37.016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</si>
  <si>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</si>
  <si>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st37.017</t>
  </si>
  <si>
    <t>Медицинская реабилитация детей с поражениями центральной нервной системы</t>
  </si>
  <si>
    <t>st37.018</t>
  </si>
  <si>
    <t>Медицинская реабилитация детей, после хирургической коррекции врожденных пороков развития органов и систем</t>
  </si>
  <si>
    <t>st37.019</t>
  </si>
  <si>
    <t>Медицинская реабилитация после онкоортопедических операций</t>
  </si>
  <si>
    <t>st37.020</t>
  </si>
  <si>
    <t>Медицинская реабилитация по поводу постмастэктомического синдрома в онкологии</t>
  </si>
  <si>
    <t>st37.021</t>
  </si>
  <si>
    <t>Медицинская реабилитация после перенесенной коронавирусной инфекции COVID-19 (3 балла по ШРМ)</t>
  </si>
  <si>
    <t>st37.022</t>
  </si>
  <si>
    <t>Медицинская реабилитация после перенесенной коронавирусной инфекции COVID-19 (4 балла по ШРМ)</t>
  </si>
  <si>
    <t>st37.023</t>
  </si>
  <si>
    <t>Медицинская реабилитация после перенесенной коронавирусной инфекции COVID-19 (5 баллов по ШРМ)</t>
  </si>
  <si>
    <t>st37.024</t>
  </si>
  <si>
    <t>Продолжительная медицинская реабилитация пациентов с заболеваниями центральной нервной системы</t>
  </si>
  <si>
    <t>st37.025</t>
  </si>
  <si>
    <t>Продолжительная медицинская реабилитация пациентов с заболеваниями опорно-двигательного аппарата и периферической нервной системы</t>
  </si>
  <si>
    <t>st37.026</t>
  </si>
  <si>
    <t>Продолжительная медицинская реабилитация пациентов с заболеваниями центральной нервной системы и с заболеваниями опорно-двигательного аппарата и периферической нервной системы (сестринский уход)</t>
  </si>
  <si>
    <t>st38.001</t>
  </si>
  <si>
    <t>Соматические заболевания, осложненные старческой астенией</t>
  </si>
  <si>
    <t>Приложение № 21</t>
  </si>
  <si>
    <t>ds02.001</t>
  </si>
  <si>
    <t>Осложнения беременности, родов, послеродового периода</t>
  </si>
  <si>
    <t>ds02.002</t>
  </si>
  <si>
    <t>Болезни женских половых органов</t>
  </si>
  <si>
    <t>ds02.003</t>
  </si>
  <si>
    <t>ds02.004</t>
  </si>
  <si>
    <t>ds02.006</t>
  </si>
  <si>
    <t>ds02.007</t>
  </si>
  <si>
    <t>Аборт медикаментозный</t>
  </si>
  <si>
    <t>ds02.008</t>
  </si>
  <si>
    <t>Экстракорпоральное оплодотворение (уровень 1)</t>
  </si>
  <si>
    <t>ds02.009</t>
  </si>
  <si>
    <t>Экстракорпоральное оплодотворение (уровень 2)</t>
  </si>
  <si>
    <t>ds02.010</t>
  </si>
  <si>
    <t>Экстракорпоральное оплодотворение (уровень 3)</t>
  </si>
  <si>
    <t>ds02.011</t>
  </si>
  <si>
    <t>Экстракорпоральное оплодотворение (уровень 4)</t>
  </si>
  <si>
    <t>ds03.001</t>
  </si>
  <si>
    <t>ds04.001</t>
  </si>
  <si>
    <t>Болезни органов пищеварения, взрослые</t>
  </si>
  <si>
    <t>ds05.001</t>
  </si>
  <si>
    <t>Болезни крови (уровень 1)</t>
  </si>
  <si>
    <t>ds05.002</t>
  </si>
  <si>
    <t>Болезни крови (уровень 2)</t>
  </si>
  <si>
    <t>ds05.005</t>
  </si>
  <si>
    <t>ds06.002</t>
  </si>
  <si>
    <t>ds06.003</t>
  </si>
  <si>
    <t>ds06.004</t>
  </si>
  <si>
    <t>ds06.005</t>
  </si>
  <si>
    <t>ds07.001</t>
  </si>
  <si>
    <t>Болезни системы кровообращения, дети</t>
  </si>
  <si>
    <t>ds08.001</t>
  </si>
  <si>
    <t>ds08.002</t>
  </si>
  <si>
    <t>ds08.003</t>
  </si>
  <si>
    <t>ds09.001</t>
  </si>
  <si>
    <t>Операции на мужских половых органах, дети</t>
  </si>
  <si>
    <t>ds09.002</t>
  </si>
  <si>
    <t>Операции на почке и мочевыделительной системе, дети</t>
  </si>
  <si>
    <t>ds10.001</t>
  </si>
  <si>
    <t>Операции по поводу грыж, дети</t>
  </si>
  <si>
    <t>ds11.001</t>
  </si>
  <si>
    <t>ds11.002</t>
  </si>
  <si>
    <t>Другие болезни эндокринной системы, дети</t>
  </si>
  <si>
    <t>ds12.005</t>
  </si>
  <si>
    <t>Другие вирусные гепатиты</t>
  </si>
  <si>
    <t>ds12.006</t>
  </si>
  <si>
    <t>Инфекционные и паразитарные болезни, взрослые</t>
  </si>
  <si>
    <t>ds12.007</t>
  </si>
  <si>
    <t>Инфекционные и паразитарные болезни, дети</t>
  </si>
  <si>
    <t>ds12.008</t>
  </si>
  <si>
    <t>Респираторные инфекции верхних дыхательных путей, взрослые</t>
  </si>
  <si>
    <t>ds12.009</t>
  </si>
  <si>
    <t>ds12.020</t>
  </si>
  <si>
    <t>Вирусный гепатит B хронический без дельта агента, лекарственная терапия</t>
  </si>
  <si>
    <t>ds12.021</t>
  </si>
  <si>
    <t>Вирусный гепатит B хронический с дельта агентом, лекарственная терапия</t>
  </si>
  <si>
    <t>ds13.001</t>
  </si>
  <si>
    <t>Болезни системы кровообращения, взрослые</t>
  </si>
  <si>
    <t>ds13.002</t>
  </si>
  <si>
    <t>Болезни системы кровообращения с применением инвазивных методов</t>
  </si>
  <si>
    <t>ds14.001</t>
  </si>
  <si>
    <t>ds14.002</t>
  </si>
  <si>
    <t>ds15.001</t>
  </si>
  <si>
    <t>Болезни нервной системы, хромосомные аномалии</t>
  </si>
  <si>
    <t>ds15.002</t>
  </si>
  <si>
    <t>ds15.003</t>
  </si>
  <si>
    <t>ds16.001</t>
  </si>
  <si>
    <t>Болезни и травмы позвоночника, спинного мозга, последствия внутричерепной травмы, сотрясение головного мозга</t>
  </si>
  <si>
    <t>ds16.002</t>
  </si>
  <si>
    <t>Операции на периферической нервной системе</t>
  </si>
  <si>
    <t>ds17.001</t>
  </si>
  <si>
    <t>Нарушения, возникшие в перинатальном периоде</t>
  </si>
  <si>
    <t>ds18.001</t>
  </si>
  <si>
    <t>Гломерулярные болезни, почечная недостаточность (без диализа)</t>
  </si>
  <si>
    <t>ds18.002</t>
  </si>
  <si>
    <t>Лекарственная терапия у пациентов, получающих диализ</t>
  </si>
  <si>
    <t>ds18.003</t>
  </si>
  <si>
    <t>Формирование, имплантация, удаление, смена доступа для диализа</t>
  </si>
  <si>
    <t>ds18.004</t>
  </si>
  <si>
    <t>Другие болезни почек</t>
  </si>
  <si>
    <t>ds19.016</t>
  </si>
  <si>
    <t>ds19.017</t>
  </si>
  <si>
    <t>ds19.028</t>
  </si>
  <si>
    <t>ds19.033</t>
  </si>
  <si>
    <t>Госпитализация в диагностических целях с проведением молекулярно-генетического и (или) иммуногистохимического исследования или иммунофенотипирования</t>
  </si>
  <si>
    <t>ds19.050</t>
  </si>
  <si>
    <t>ds19.051</t>
  </si>
  <si>
    <t>ds19.052</t>
  </si>
  <si>
    <t>ds19.053</t>
  </si>
  <si>
    <t>ds19.054</t>
  </si>
  <si>
    <t>ds19.055</t>
  </si>
  <si>
    <t>ds19.056</t>
  </si>
  <si>
    <t>ds19.057</t>
  </si>
  <si>
    <t>ds19.058</t>
  </si>
  <si>
    <t>Лучевая терапия в сочетании с лекарственной терапией (уровень 1)</t>
  </si>
  <si>
    <t>ds19.060</t>
  </si>
  <si>
    <t>ds19.061</t>
  </si>
  <si>
    <t>ds19.062</t>
  </si>
  <si>
    <t>ds19.063</t>
  </si>
  <si>
    <t>ds19.064</t>
  </si>
  <si>
    <t>ds19.065</t>
  </si>
  <si>
    <t>ds19.066</t>
  </si>
  <si>
    <t>ds19.067</t>
  </si>
  <si>
    <t>ds19.068</t>
  </si>
  <si>
    <t>ds19.069</t>
  </si>
  <si>
    <t>ds19.070</t>
  </si>
  <si>
    <t>ЗНО лимфоидной и кроветворной тканей, лекарственная терапия, взрослые (уровень 4)</t>
  </si>
  <si>
    <t>ds19.071</t>
  </si>
  <si>
    <t>ds19.072</t>
  </si>
  <si>
    <t>ds19.073</t>
  </si>
  <si>
    <t>ds19.074</t>
  </si>
  <si>
    <t>ds19.075</t>
  </si>
  <si>
    <t>ds19.076</t>
  </si>
  <si>
    <t>ds19.077</t>
  </si>
  <si>
    <t>ЗНО лимфоидной и кроветворной тканей, лекарственная терапия с применением отдельных препаратов (по перечню), взрослые (уровень 7)</t>
  </si>
  <si>
    <t>ds19.078</t>
  </si>
  <si>
    <t>ЗНО лимфоидной и кроветворной тканей, лекарственная терапия с применением отдельных препаратов (по перечню), взрослые (уровень 8)</t>
  </si>
  <si>
    <t>ds19.079</t>
  </si>
  <si>
    <t>ds20.001</t>
  </si>
  <si>
    <t>Болезни уха, горла, носа</t>
  </si>
  <si>
    <t>ds20.002</t>
  </si>
  <si>
    <t>ds20.003</t>
  </si>
  <si>
    <t>ds20.004</t>
  </si>
  <si>
    <t>ds20.005</t>
  </si>
  <si>
    <t>ds20.006</t>
  </si>
  <si>
    <t>ds21.001</t>
  </si>
  <si>
    <t>Болезни и травмы глаза</t>
  </si>
  <si>
    <t>ds21.002</t>
  </si>
  <si>
    <t>ds21.003</t>
  </si>
  <si>
    <t>ds21.004</t>
  </si>
  <si>
    <t>ds21.005</t>
  </si>
  <si>
    <t>ds21.006</t>
  </si>
  <si>
    <t>ds21.007</t>
  </si>
  <si>
    <t>ds22.001</t>
  </si>
  <si>
    <t>Системные поражения соединительной ткани, артропатии, спондилопатии, дети</t>
  </si>
  <si>
    <t>ds22.002</t>
  </si>
  <si>
    <t>Болезни органов пищеварения, дети</t>
  </si>
  <si>
    <t>ds23.001</t>
  </si>
  <si>
    <t>Болезни органов дыхания</t>
  </si>
  <si>
    <t>ds24.001</t>
  </si>
  <si>
    <t>Системные поражения соединительной ткани, артропатии, спондилопатии, взрослые</t>
  </si>
  <si>
    <t>ds25.001</t>
  </si>
  <si>
    <t>ds25.002</t>
  </si>
  <si>
    <t>ds25.003</t>
  </si>
  <si>
    <t>ds26.001</t>
  </si>
  <si>
    <t>ds27.001</t>
  </si>
  <si>
    <t>ds28.001</t>
  </si>
  <si>
    <t>Операции на нижних дыхательных путях и легочной ткани, органах средостения</t>
  </si>
  <si>
    <t>ds29.001</t>
  </si>
  <si>
    <t>ds29.002</t>
  </si>
  <si>
    <t>ds29.003</t>
  </si>
  <si>
    <t>ds29.004</t>
  </si>
  <si>
    <t>Заболевания опорно-двигательного аппарата, травмы, болезни мягких тканей</t>
  </si>
  <si>
    <t>ds30.001</t>
  </si>
  <si>
    <t>Болезни, врожденные аномалии, повреждения мочевой системы и мужских половых органов</t>
  </si>
  <si>
    <t>ds30.002</t>
  </si>
  <si>
    <t>ds30.003</t>
  </si>
  <si>
    <t>ds30.004</t>
  </si>
  <si>
    <t>ds30.005</t>
  </si>
  <si>
    <t>ds30.006</t>
  </si>
  <si>
    <t>ds31.001</t>
  </si>
  <si>
    <t>Болезни, новообразования молочной железы</t>
  </si>
  <si>
    <t>ds31.002</t>
  </si>
  <si>
    <t>ds31.003</t>
  </si>
  <si>
    <t>ds31.004</t>
  </si>
  <si>
    <t>ds31.005</t>
  </si>
  <si>
    <t>Операции на органах кроветворения и иммунной системы</t>
  </si>
  <si>
    <t>ds31.006</t>
  </si>
  <si>
    <t>Операции на молочной железе</t>
  </si>
  <si>
    <t>ds32.001</t>
  </si>
  <si>
    <t>ds32.002</t>
  </si>
  <si>
    <t>ds32.003</t>
  </si>
  <si>
    <t>ds32.004</t>
  </si>
  <si>
    <t>ds32.005</t>
  </si>
  <si>
    <t>ds32.006</t>
  </si>
  <si>
    <t>Операции на желчном пузыре и желчевыводящих путях</t>
  </si>
  <si>
    <t>ds32.007</t>
  </si>
  <si>
    <t>ds32.008</t>
  </si>
  <si>
    <t>ds33.001</t>
  </si>
  <si>
    <t>Ожоги и отморожения</t>
  </si>
  <si>
    <t>ds34.001</t>
  </si>
  <si>
    <t>ds34.002</t>
  </si>
  <si>
    <t>ds34.003</t>
  </si>
  <si>
    <t>ds35.001</t>
  </si>
  <si>
    <t>Сахарный диабет, взрослые</t>
  </si>
  <si>
    <t>ds35.002</t>
  </si>
  <si>
    <t>Другие болезни эндокринной системы, новообразования эндокринных желез доброкачественные, in situ, неопределенного и неизвестного характера, расстройства питания, другие нарушения обмена веществ</t>
  </si>
  <si>
    <t>ds35.003</t>
  </si>
  <si>
    <t>ds35.004</t>
  </si>
  <si>
    <t>Лечение кистозного фиброза с применением ингаляционной антибактериальной терапии</t>
  </si>
  <si>
    <t>ds36.001</t>
  </si>
  <si>
    <t>ds36.002</t>
  </si>
  <si>
    <t>ds36.003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</si>
  <si>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</si>
  <si>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ds36.005</t>
  </si>
  <si>
    <t>ds36.006</t>
  </si>
  <si>
    <t>ds36.012</t>
  </si>
  <si>
    <t>ds36.013</t>
  </si>
  <si>
    <t>ds36.014</t>
  </si>
  <si>
    <t>ds36.015</t>
  </si>
  <si>
    <t>ds36.016</t>
  </si>
  <si>
    <t>ds36.017</t>
  </si>
  <si>
    <t>ds36.018</t>
  </si>
  <si>
    <t>ds36.019</t>
  </si>
  <si>
    <t>ds36.020</t>
  </si>
  <si>
    <t>ds36.021</t>
  </si>
  <si>
    <t>ds36.022</t>
  </si>
  <si>
    <t>ds36.023</t>
  </si>
  <si>
    <t>ds36.024</t>
  </si>
  <si>
    <t>ds36.025</t>
  </si>
  <si>
    <t>ds36.026</t>
  </si>
  <si>
    <t>ds36.027</t>
  </si>
  <si>
    <t>ds36.028</t>
  </si>
  <si>
    <t>ds36.029</t>
  </si>
  <si>
    <t>ds36.030</t>
  </si>
  <si>
    <t>ds36.031</t>
  </si>
  <si>
    <t>ds36.032</t>
  </si>
  <si>
    <t>ds36.033</t>
  </si>
  <si>
    <t>ds36.034</t>
  </si>
  <si>
    <t>ds36.035</t>
  </si>
  <si>
    <t>Лечение с применением методов афереза (каскадная плазмофильтрация, липидная фильтрация, иммуносорбция) в случае отсутствия эффективности базисной терапии</t>
  </si>
  <si>
    <t>ds37.001</t>
  </si>
  <si>
    <t>Медицинская реабилитация пациентов с заболеваниями центральной нервной системы (2 балла по ШРМ)</t>
  </si>
  <si>
    <t>ds37.002</t>
  </si>
  <si>
    <t>ds37.003</t>
  </si>
  <si>
    <t>Медицинская реабилитация пациентов с заболеваниями опорно-двигательного аппарата и периферической нервной системы (2 балла по ШРМ)</t>
  </si>
  <si>
    <t>ds37.004</t>
  </si>
  <si>
    <t>ds37.005</t>
  </si>
  <si>
    <t>Медицинская кардиореабилитация (2 балла по ШРМ)</t>
  </si>
  <si>
    <t>ds37.006</t>
  </si>
  <si>
    <t>ds37.007</t>
  </si>
  <si>
    <t>Медицинская реабилитация при других соматических заболеваниях (2 балла по ШРМ)</t>
  </si>
  <si>
    <t>ds37.008</t>
  </si>
  <si>
    <t>ds37.009</t>
  </si>
  <si>
    <t>ds37.010</t>
  </si>
  <si>
    <t>ds37.011</t>
  </si>
  <si>
    <t>ds37.012</t>
  </si>
  <si>
    <t>Медицинская реабилитация детей после хирургической коррекции врожденных пороков развития органов и систем</t>
  </si>
  <si>
    <t>ds37.013</t>
  </si>
  <si>
    <t>ds37.014</t>
  </si>
  <si>
    <t>ds37.015</t>
  </si>
  <si>
    <t>Медицинская реабилитация после перенесенной коронавирусной инфекции COVID-19 (2 балла по ШРМ)</t>
  </si>
  <si>
    <t>ds37.016</t>
  </si>
  <si>
    <t>№ КСГ</t>
  </si>
  <si>
    <t>Приложение № 33</t>
  </si>
  <si>
    <t>Доля заработной платы и прочих расходов в структуре стоимости КСГ круглосуточного стационара</t>
  </si>
  <si>
    <t>Доля</t>
  </si>
  <si>
    <t>Доля заработной платы и прочих расходов в структуре стоимости КСГ дневного стационара</t>
  </si>
  <si>
    <t>к Тарифному соглашению на оплату медицинской помощи по обязательному медицинскому страхованию в Иркутской области от 28.12.2024г.</t>
  </si>
  <si>
    <r>
      <t>к Тарифному соглашению на оплату медицинской помощи по обязательному медицинскому страхованию в Иркутской области</t>
    </r>
    <r>
      <rPr>
        <sz val="10"/>
        <color rgb="FFFF0000"/>
        <rFont val="Times New Roman"/>
        <family val="1"/>
        <charset val="204"/>
      </rPr>
      <t xml:space="preserve"> от 28.12.2024г.</t>
    </r>
  </si>
  <si>
    <r>
      <t>к Тарифному соглашению на оплату медицинской помощи по обязательному медицинскому страхованию в Иркутской области от</t>
    </r>
    <r>
      <rPr>
        <sz val="10"/>
        <color rgb="FFFF0000"/>
        <rFont val="Times New Roman"/>
        <family val="1"/>
        <charset val="204"/>
      </rPr>
      <t xml:space="preserve"> 28.12.2024г.</t>
    </r>
  </si>
  <si>
    <t>Перечень клинико-статистических групп заболеваний (КСГ), коэффициенты относительной затратоемкости КСГ, поправочные коэффициенты (для медицинской помощи, оказанной в условиях дневного стационара)</t>
  </si>
  <si>
    <t>Перечень клинико-статистических групп заболеваний (КСГ), коэффициенты относительной затратоемкости КСГ, поправочные коэффициенты  (для медицинской помощи, оказанной в стационарных условиях)</t>
  </si>
  <si>
    <t>Приложение № 34</t>
  </si>
  <si>
    <t>st15.021</t>
  </si>
  <si>
    <t>Диагностика и лечение сложных неврологических заболеваний</t>
  </si>
  <si>
    <t>st15.022</t>
  </si>
  <si>
    <t>Плазмоферез при неврологических заболеваниях</t>
  </si>
  <si>
    <t>st15.023</t>
  </si>
  <si>
    <t>Комплексное лечение неврологических заболеваний с применением препаратов высокодозного иммуноглобулина</t>
  </si>
  <si>
    <t>st19.163</t>
  </si>
  <si>
    <t>st19.164</t>
  </si>
  <si>
    <t>st19.165</t>
  </si>
  <si>
    <t>st19.166</t>
  </si>
  <si>
    <t>st19.167</t>
  </si>
  <si>
    <t>st19.168</t>
  </si>
  <si>
    <t>st19.169</t>
  </si>
  <si>
    <t>st19.170</t>
  </si>
  <si>
    <t>st19.171</t>
  </si>
  <si>
    <t>st19.172</t>
  </si>
  <si>
    <t>st19.173</t>
  </si>
  <si>
    <t>st19.174</t>
  </si>
  <si>
    <t>st19.175</t>
  </si>
  <si>
    <t>st19.176</t>
  </si>
  <si>
    <t>st19.177</t>
  </si>
  <si>
    <t>st19.178</t>
  </si>
  <si>
    <t>st19.179</t>
  </si>
  <si>
    <t>st19.180</t>
  </si>
  <si>
    <t>st19.181</t>
  </si>
  <si>
    <t>st21.010</t>
  </si>
  <si>
    <t>Интравитреальное введение отдельных лекарственных препаратов</t>
  </si>
  <si>
    <t>st25.013</t>
  </si>
  <si>
    <t>Баллонная вазодилатация с установкой 1 стента в сосуд (сосуды)</t>
  </si>
  <si>
    <t>st25.014</t>
  </si>
  <si>
    <t>Баллонная вазодилатация с установкой 2 стентов в сосуд (сосуды)</t>
  </si>
  <si>
    <t>st25.015</t>
  </si>
  <si>
    <t>Баллонная вазодилатация с установкой 3 стентов в сосуд (сосуды)</t>
  </si>
  <si>
    <t>st36.048</t>
  </si>
  <si>
    <t>Досуточная диагностическая госпитализация</t>
  </si>
  <si>
    <t>st37.027</t>
  </si>
  <si>
    <t>Медицинская реабилитация в детском нейрореабилитационном отделении в медицинской организации 4 группы</t>
  </si>
  <si>
    <t>st37.028</t>
  </si>
  <si>
    <t>Медицинская реабилитация в детском соматическом реабилитационном отделении в медицинской организации 4 группы</t>
  </si>
  <si>
    <t>st37.029</t>
  </si>
  <si>
    <t>Медицинская реабилитация в детском ортопедическом реабилитационном отделении в медицинской организации 4 группы</t>
  </si>
  <si>
    <t>st37.030</t>
  </si>
  <si>
    <t>Комплексная медицинская реабилитация после протезирования нижних конечностей с установкой постоянного экзопротеза, в том числе с болевым синдромом</t>
  </si>
  <si>
    <t>st37.031</t>
  </si>
  <si>
    <t>Комплексная медицинская реабилитация у пациентов с последствиями позвоночно-спинномозговой травмы, с нарушением функции нижних мочевыводящих путей</t>
  </si>
  <si>
    <t>ds12.022</t>
  </si>
  <si>
    <t>Лечение хронического вирусного гепатита C (уровень 1)</t>
  </si>
  <si>
    <t>ds12.023</t>
  </si>
  <si>
    <t>Лечение хронического вирусного гепатита C (уровень 2)</t>
  </si>
  <si>
    <t>ds12.024</t>
  </si>
  <si>
    <t>Лечение хронического вирусного гепатита C (уровень 3)</t>
  </si>
  <si>
    <t>ds12.025</t>
  </si>
  <si>
    <t>Лечение хронического вирусного гепатита C (уровень 4)</t>
  </si>
  <si>
    <t>ds12.026</t>
  </si>
  <si>
    <t>Лечение хронического вирусного гепатита C (уровень 5)</t>
  </si>
  <si>
    <t>ds12.027</t>
  </si>
  <si>
    <t>Лечение хронического вирусного гепатита C (уровень 6)</t>
  </si>
  <si>
    <t>ds19.135</t>
  </si>
  <si>
    <t>ds19.136</t>
  </si>
  <si>
    <t>ds19.137</t>
  </si>
  <si>
    <t>ds19.138</t>
  </si>
  <si>
    <t>ds19.139</t>
  </si>
  <si>
    <t>ds19.140</t>
  </si>
  <si>
    <t>ds19.141</t>
  </si>
  <si>
    <t>ds19.142</t>
  </si>
  <si>
    <t>ds19.143</t>
  </si>
  <si>
    <t>ds19.144</t>
  </si>
  <si>
    <t>ds19.145</t>
  </si>
  <si>
    <t>ds19.146</t>
  </si>
  <si>
    <t>ds19.147</t>
  </si>
  <si>
    <t>ds19.148</t>
  </si>
  <si>
    <t>ds19.149</t>
  </si>
  <si>
    <t>ds19.150</t>
  </si>
  <si>
    <t>ds19.151</t>
  </si>
  <si>
    <t>ds19.152</t>
  </si>
  <si>
    <t>ds19.153</t>
  </si>
  <si>
    <t>ds19.154</t>
  </si>
  <si>
    <t>Лекарственная терапия при злокачественных новообразованиях (кроме лимфоидной и кроветворной тканей), взрослые (уровень 20)</t>
  </si>
  <si>
    <t>ds19.155</t>
  </si>
  <si>
    <t>Лекарственная терапия при злокачественных новообразованиях (кроме лимфоидной и кроветворной тканей), взрослые (уровень 21)</t>
  </si>
  <si>
    <t>ds19.156</t>
  </si>
  <si>
    <t>Лекарственная терапия при злокачественных новообразованиях (кроме лимфоидной и кроветворной тканей), взрослые (уровень 22)</t>
  </si>
  <si>
    <t>ds21.008</t>
  </si>
  <si>
    <t>ds37.017</t>
  </si>
  <si>
    <t>ds37.018</t>
  </si>
  <si>
    <t>ds37.019</t>
  </si>
  <si>
    <t>Приложение №1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</si>
  <si>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</si>
  <si>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</si>
  <si>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</si>
  <si>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N п/п</t>
  </si>
  <si>
    <t>Наименование медицинской организации</t>
  </si>
  <si>
    <t>уровень</t>
  </si>
  <si>
    <t>п/уровень</t>
  </si>
  <si>
    <t>Кдот</t>
  </si>
  <si>
    <t>КДур</t>
  </si>
  <si>
    <t>КДзп</t>
  </si>
  <si>
    <t>КДпв</t>
  </si>
  <si>
    <t>Кдi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</si>
  <si>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</si>
  <si>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Частное учреждение «Медико-санитарная часть № 36»</t>
  </si>
  <si>
    <t>Федеральное государственное бюджетное учреждение здравоохранения «Клиническая Больница Иркутского научного центра Сибирского отделения Российской академии наук»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</si>
  <si>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</si>
  <si>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</si>
  <si>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</si>
  <si>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</si>
  <si>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</si>
  <si>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</si>
  <si>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</si>
  <si>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</si>
  <si>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частное учреждение здравоохранения «Клиническая больница «РЖД-Медицина» города Иркутск»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</si>
  <si>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</si>
  <si>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</si>
  <si>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«Иркутская городская больница № 5»</t>
  </si>
  <si>
    <t>Медицинская автономная некоммерческая организация «Лечебно-диагностический центр»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</si>
  <si>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</si>
  <si>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</si>
  <si>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Уровень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</si>
  <si>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</si>
  <si>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</si>
  <si>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</si>
  <si>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</si>
  <si>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</si>
  <si>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</si>
  <si>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</si>
  <si>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«Братский областной кожно-венерологический диспансер»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</si>
  <si>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</si>
  <si>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</si>
  <si>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</si>
  <si>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</si>
  <si>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бюджетное учреждение здравоохранения «Иркутский городской перинатальный центр им. Малиновского М.С.»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</si>
  <si>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</si>
  <si>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</si>
  <si>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</si>
  <si>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</si>
  <si>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</si>
  <si>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«Иркутская областная стоматологическая поликлиника»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</si>
  <si>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</si>
  <si>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Общество с ограниченной ответственностью «Б. 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</si>
  <si>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</si>
  <si>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</si>
  <si>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</si>
  <si>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«Центр Магнитно-Резонансной Томографии»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</si>
  <si>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</si>
  <si>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</si>
  <si>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</si>
  <si>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</si>
  <si>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«Нео–Дент»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</si>
  <si>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</si>
  <si>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Шелехове)</t>
  </si>
  <si>
    <t>Общество с ограниченной ответственностью «ЮНИЛАБ-Иркутск»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</si>
  <si>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</si>
  <si>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государственное бюджетное учреждение здравоохранения «Иркутское областное патологоанатомическое бюро»</t>
  </si>
  <si>
    <t>Общество с ограниченной ответственностью «ИНВИТРО-Сибирь»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</si>
  <si>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</si>
  <si>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Общество с ограниченной ответственностью «Клиника Центра Молекулярной Диагностики»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</si>
  <si>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</si>
  <si>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</si>
  <si>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</si>
  <si>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</si>
  <si>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</si>
  <si>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областное государственное бюджетное учреждение здравоохранения «Клинический госпиталь Ветеранов войн»</t>
  </si>
  <si>
    <t>ОБЩЕСТВО С ОГРАНИЧЕННОЙ ОТВЕТСТВЕННОСТЬЮ «КЛИНИКА ЭКСПЕРТ ИРКУТСК»</t>
  </si>
  <si>
    <t xml:space="preserve">Общество с ограниченной ответственностью Многопрофильная медицинская клиника «Союз» </t>
  </si>
  <si>
    <t xml:space="preserve">Общество с ограниченной ответственностью «МЕЖДУНАРОДНЫЙ ЦЕНТР ВАКЦИНАЦИИ» </t>
  </si>
  <si>
    <t xml:space="preserve">Общество с ограниченной ответственностью «Центр Лабораторной Диагностики "ЛукаЛаб» </t>
  </si>
  <si>
    <t xml:space="preserve">Общество с ограниченной ответственностью «Эверест» </t>
  </si>
  <si>
    <t>Общество с ограниченной ответственностью «ВитаЛаб»</t>
  </si>
  <si>
    <t>БАЙКАЛЬСКАЯ АССОЦИАЦИЯ МЕДИЦИНСКИХ ОРГАНИЗАЦИЙ</t>
  </si>
  <si>
    <t>ООО "МЕДГРАФТ ДИАГНОСТИКА" Братск</t>
  </si>
  <si>
    <t>ООО "ИРКМЕД 3"</t>
  </si>
  <si>
    <t>ООО "АЛЬТЕРМЕД" Красноярск</t>
  </si>
  <si>
    <t>ООО "Р.О.С.Лаб"</t>
  </si>
  <si>
    <t>Автономная некоммерческая организация здравоохранения и дополнительного образования НАУЧНО-ИССЛЕДОВАТЕЛЬСКИЙ ИНСТИТУТ КЛИНИЧЕСКОЙ МЕДИЦИНЫ г. Москва</t>
  </si>
  <si>
    <t>+</t>
  </si>
  <si>
    <t xml:space="preserve"> Приложение № 28 </t>
  </si>
  <si>
    <t>Перечень фельдшерских здравпунктов, фельдшерско-акушерских пунктов</t>
  </si>
  <si>
    <t>Наименование МО</t>
  </si>
  <si>
    <t>Наименование ФЗ,ФАП</t>
  </si>
  <si>
    <t>до 100 жителей*</t>
  </si>
  <si>
    <t>от 101 до 900 жителей</t>
  </si>
  <si>
    <t>от 901-1500 жителей</t>
  </si>
  <si>
    <t>от 1501 до 2000 жителей</t>
  </si>
  <si>
    <t>более 2000 жителей**</t>
  </si>
  <si>
    <t>соответствует (+)/  не соответствует (-) требованиям</t>
  </si>
  <si>
    <t>Базовый норматив финансовых затрат на финансовое обеспечение ФЗ/ФАП с учетом поправочного коэффициента, коэффициента дифференциации и коэффициента доступности</t>
  </si>
  <si>
    <t>Объем средств на финансовое обеспечение ФЗ/ФАП с учетом коэффициента специфики оказания медицинской помощи</t>
  </si>
  <si>
    <t>Примечание (период финансирования)</t>
  </si>
  <si>
    <t>областное государственное автономное учреждение здравоохранения «Ангарская городская больница»</t>
  </si>
  <si>
    <t>ФАП с.Одинск</t>
  </si>
  <si>
    <t>-</t>
  </si>
  <si>
    <t>с 01.01.2025г.</t>
  </si>
  <si>
    <t>ФАП п.Новоодинск</t>
  </si>
  <si>
    <t>ФАП з.Ивановка</t>
  </si>
  <si>
    <t>ФАП с.Савватеевка</t>
  </si>
  <si>
    <t>ФАП д. Зуй</t>
  </si>
  <si>
    <t>областное государственное автономное учреждение здравоохранения «Иркутская городская клиническая больница №8»</t>
  </si>
  <si>
    <t>ФАП д. Малая Еланка</t>
  </si>
  <si>
    <t>областное государственное бюджетное учреждение здравоохранения «Аларская районная больница»</t>
  </si>
  <si>
    <t>ФАП с.Могоенок</t>
  </si>
  <si>
    <t>ФАП д. Маниловская</t>
  </si>
  <si>
    <t xml:space="preserve">ФАП  с.Александровск </t>
  </si>
  <si>
    <t>ФАП д.Киркей</t>
  </si>
  <si>
    <t>11</t>
  </si>
  <si>
    <t>ФАП  д.Заречное</t>
  </si>
  <si>
    <t>12</t>
  </si>
  <si>
    <t xml:space="preserve">ФАП  д.Апхайта </t>
  </si>
  <si>
    <t>13</t>
  </si>
  <si>
    <t>ФАП п.Ангарский</t>
  </si>
  <si>
    <t>14</t>
  </si>
  <si>
    <t xml:space="preserve">ФАП с.Зоны </t>
  </si>
  <si>
    <t>15</t>
  </si>
  <si>
    <t>ФАП д.Бурятская</t>
  </si>
  <si>
    <t>16</t>
  </si>
  <si>
    <t>ФАП с.Табарсук</t>
  </si>
  <si>
    <t>17</t>
  </si>
  <si>
    <t>ФАП д.Угольная</t>
  </si>
  <si>
    <t>18</t>
  </si>
  <si>
    <t xml:space="preserve">ФАП д.Егоровская </t>
  </si>
  <si>
    <t>19</t>
  </si>
  <si>
    <t>ФАП д.Хуруй</t>
  </si>
  <si>
    <t>20</t>
  </si>
  <si>
    <t>ФАП д.Маломолева</t>
  </si>
  <si>
    <t>21</t>
  </si>
  <si>
    <t>ФАП д.Зангей</t>
  </si>
  <si>
    <t>22</t>
  </si>
  <si>
    <t xml:space="preserve">ФАП с.Тыргетуй </t>
  </si>
  <si>
    <t>23</t>
  </si>
  <si>
    <t>ФАП д.Ныгда</t>
  </si>
  <si>
    <t>24</t>
  </si>
  <si>
    <t>ФАП д.Буркова</t>
  </si>
  <si>
    <t>25</t>
  </si>
  <si>
    <t>ФАП д.Отрадная</t>
  </si>
  <si>
    <t>26</t>
  </si>
  <si>
    <t>ФАП с.Аляты</t>
  </si>
  <si>
    <t>27</t>
  </si>
  <si>
    <t>ФАП с.Куйта</t>
  </si>
  <si>
    <t>28</t>
  </si>
  <si>
    <t>ФАП с.Идеал</t>
  </si>
  <si>
    <t>29</t>
  </si>
  <si>
    <t>ФАП д.Кукунур</t>
  </si>
  <si>
    <t>30</t>
  </si>
  <si>
    <t>ФАП д.Алзобей</t>
  </si>
  <si>
    <t>31</t>
  </si>
  <si>
    <t>ФАП д.Высотская</t>
  </si>
  <si>
    <t>32</t>
  </si>
  <si>
    <t>ФАП д. Кирюшина</t>
  </si>
  <si>
    <t>33</t>
  </si>
  <si>
    <t>ФАП с.Бахтай</t>
  </si>
  <si>
    <t>34</t>
  </si>
  <si>
    <t>ФАП д.Шаховская</t>
  </si>
  <si>
    <t>35</t>
  </si>
  <si>
    <t xml:space="preserve">ФАП п.Быково </t>
  </si>
  <si>
    <t>36</t>
  </si>
  <si>
    <t xml:space="preserve">ФАП д.Куркат </t>
  </si>
  <si>
    <t>37</t>
  </si>
  <si>
    <t>ФАП д. Малолучинск</t>
  </si>
  <si>
    <t>38</t>
  </si>
  <si>
    <t xml:space="preserve">ФАП с. Головинское </t>
  </si>
  <si>
    <t>39</t>
  </si>
  <si>
    <t>областное государственное бюджетное учреждение здравоохранения «Балаганская районная больница»</t>
  </si>
  <si>
    <t>ФАП  с. Анучинск</t>
  </si>
  <si>
    <t>40</t>
  </si>
  <si>
    <t>ФАП с. Бирит</t>
  </si>
  <si>
    <t>41</t>
  </si>
  <si>
    <t>ФАП д. Заславская</t>
  </si>
  <si>
    <t>42</t>
  </si>
  <si>
    <t>ФАП с. Коновалово</t>
  </si>
  <si>
    <t>43</t>
  </si>
  <si>
    <t>ФАП с. Кумарейка</t>
  </si>
  <si>
    <t>44</t>
  </si>
  <si>
    <t>ФАП  д. Метляево</t>
  </si>
  <si>
    <t>45</t>
  </si>
  <si>
    <t>ФАП с. Тарасовск</t>
  </si>
  <si>
    <t>46</t>
  </si>
  <si>
    <t>ФАП с. Тарнополь</t>
  </si>
  <si>
    <t>47</t>
  </si>
  <si>
    <t>ФАП с. Ташлыково</t>
  </si>
  <si>
    <t>48</t>
  </si>
  <si>
    <t>ФАП  с. Шарагай</t>
  </si>
  <si>
    <t>49</t>
  </si>
  <si>
    <t>областное государственное бюджетное учреждение здравоохранения «Баяндаевская районная больница»</t>
  </si>
  <si>
    <t>ФАП д. Люры</t>
  </si>
  <si>
    <t>50</t>
  </si>
  <si>
    <t>ФАП с. Тургеневка</t>
  </si>
  <si>
    <t>51</t>
  </si>
  <si>
    <t>ФАП д. Шаманка</t>
  </si>
  <si>
    <t>52</t>
  </si>
  <si>
    <t>ФАП д. Бохолдой</t>
  </si>
  <si>
    <t>53</t>
  </si>
  <si>
    <t>ФАП с. Нагалык</t>
  </si>
  <si>
    <t>54</t>
  </si>
  <si>
    <t>ФАП д. Нуху-Нур</t>
  </si>
  <si>
    <t>55</t>
  </si>
  <si>
    <t>ФАП д. Еленинск</t>
  </si>
  <si>
    <t>56</t>
  </si>
  <si>
    <t>ФАП д. Бадагуй</t>
  </si>
  <si>
    <t>57</t>
  </si>
  <si>
    <t>ФАП д. Идыгей</t>
  </si>
  <si>
    <t>58</t>
  </si>
  <si>
    <t>ФАП с. Наумовка</t>
  </si>
  <si>
    <t>59</t>
  </si>
  <si>
    <t>ФАП с.Хадай</t>
  </si>
  <si>
    <t>60</t>
  </si>
  <si>
    <t>ФАП с. Харагун</t>
  </si>
  <si>
    <t>61</t>
  </si>
  <si>
    <t>ФАП д. Лидинская</t>
  </si>
  <si>
    <t>62</t>
  </si>
  <si>
    <t>ФАП д. Кокорино</t>
  </si>
  <si>
    <t>63</t>
  </si>
  <si>
    <t>ФАП д. Хандагай</t>
  </si>
  <si>
    <t>64</t>
  </si>
  <si>
    <t>ФАП д. Шутхалун</t>
  </si>
  <si>
    <t>65</t>
  </si>
  <si>
    <t>ФАП д. Кайзеран</t>
  </si>
  <si>
    <t>66</t>
  </si>
  <si>
    <t>ФАП д. Улан</t>
  </si>
  <si>
    <t>67</t>
  </si>
  <si>
    <t>ФАП д. Старый Хогот</t>
  </si>
  <si>
    <t>68</t>
  </si>
  <si>
    <t>ФАП д. Тухум</t>
  </si>
  <si>
    <t>69</t>
  </si>
  <si>
    <t>ФАП д. Нагатай</t>
  </si>
  <si>
    <t>70</t>
  </si>
  <si>
    <t>ФАП с. Половинка</t>
  </si>
  <si>
    <t>71</t>
  </si>
  <si>
    <t>областное государственное бюджетное учреждение здравоохранения «Боханская районная больница»</t>
  </si>
  <si>
    <t>ФАП с. Тараса</t>
  </si>
  <si>
    <t>72</t>
  </si>
  <si>
    <t>ФАП д. Кулаково</t>
  </si>
  <si>
    <t>73</t>
  </si>
  <si>
    <t>ФАП д. Ново-Алендарь</t>
  </si>
  <si>
    <t>74</t>
  </si>
  <si>
    <t>ФАП с. Новая Ида</t>
  </si>
  <si>
    <t>75</t>
  </si>
  <si>
    <t>76</t>
  </si>
  <si>
    <t>ФАП д. Булык</t>
  </si>
  <si>
    <t>77</t>
  </si>
  <si>
    <t>ФАП с. Хохорск</t>
  </si>
  <si>
    <t>78</t>
  </si>
  <si>
    <t>ФАП д. Харатирген</t>
  </si>
  <si>
    <t>79</t>
  </si>
  <si>
    <t>ФАП д. Русиновка</t>
  </si>
  <si>
    <t>80</t>
  </si>
  <si>
    <t>ФАП д. Ново-Воскресенка</t>
  </si>
  <si>
    <t>81</t>
  </si>
  <si>
    <t>ФАП д. Воробьевка</t>
  </si>
  <si>
    <t>82</t>
  </si>
  <si>
    <t>ФАП д. Грехневка</t>
  </si>
  <si>
    <t>83</t>
  </si>
  <si>
    <t>ФАП д. Быргазово</t>
  </si>
  <si>
    <t>84</t>
  </si>
  <si>
    <t>ФАП с. Укыр</t>
  </si>
  <si>
    <t>85</t>
  </si>
  <si>
    <t>ФАП д. Маньково</t>
  </si>
  <si>
    <t>86</t>
  </si>
  <si>
    <t>ФАП д. Петрограновка</t>
  </si>
  <si>
    <t>87</t>
  </si>
  <si>
    <t>ФАП с. Дундай</t>
  </si>
  <si>
    <t>88</t>
  </si>
  <si>
    <t>ФАП д. Вершина</t>
  </si>
  <si>
    <t>89</t>
  </si>
  <si>
    <t>ФАП д. Харагун</t>
  </si>
  <si>
    <t>90</t>
  </si>
  <si>
    <t>ФАП д. Чилим</t>
  </si>
  <si>
    <t>91</t>
  </si>
  <si>
    <t>ФАП д. Логаново</t>
  </si>
  <si>
    <t>92</t>
  </si>
  <si>
    <t>ФАП д. Крюково</t>
  </si>
  <si>
    <t>93</t>
  </si>
  <si>
    <t>ФАП д.Мутиново</t>
  </si>
  <si>
    <t>94</t>
  </si>
  <si>
    <t>ФАП д. Морозово</t>
  </si>
  <si>
    <t>95</t>
  </si>
  <si>
    <t>ФАП д. Красная Буреть</t>
  </si>
  <si>
    <t>96</t>
  </si>
  <si>
    <t>ФАП з.Гречехан</t>
  </si>
  <si>
    <t>97</t>
  </si>
  <si>
    <t>ФАП с.Буреть</t>
  </si>
  <si>
    <t>98</t>
  </si>
  <si>
    <t>ФАП с.Александровское</t>
  </si>
  <si>
    <t>99</t>
  </si>
  <si>
    <t>ФАП с.Середкино</t>
  </si>
  <si>
    <t>100</t>
  </si>
  <si>
    <t>областное государственное бюджетное учреждение здравоохранения «Братская районная больница»</t>
  </si>
  <si>
    <t>ФАП с. Александровка</t>
  </si>
  <si>
    <t>101</t>
  </si>
  <si>
    <t>ФАП д. Бада</t>
  </si>
  <si>
    <t>102</t>
  </si>
  <si>
    <t>ФАП д. Барчим</t>
  </si>
  <si>
    <t>103</t>
  </si>
  <si>
    <t>ФАП п. Боровской</t>
  </si>
  <si>
    <t>104</t>
  </si>
  <si>
    <t>ФАП п. Бурнинская Вихоря</t>
  </si>
  <si>
    <t>105</t>
  </si>
  <si>
    <t>ФАП п. Добчур</t>
  </si>
  <si>
    <t>106</t>
  </si>
  <si>
    <t>ФАП с. Дубынино</t>
  </si>
  <si>
    <t>107</t>
  </si>
  <si>
    <t>ФАП с. Зарбь</t>
  </si>
  <si>
    <t>108</t>
  </si>
  <si>
    <t>ФАП п. Зяба</t>
  </si>
  <si>
    <t>109</t>
  </si>
  <si>
    <t xml:space="preserve">ФАП д. Карай </t>
  </si>
  <si>
    <t>110</t>
  </si>
  <si>
    <t>ФАП д. Кардой</t>
  </si>
  <si>
    <t>111</t>
  </si>
  <si>
    <t>ФАП с. Кобь</t>
  </si>
  <si>
    <t>112</t>
  </si>
  <si>
    <t>ФАП д. Куватка</t>
  </si>
  <si>
    <t>113</t>
  </si>
  <si>
    <t>ФАП с. Кузнецовка</t>
  </si>
  <si>
    <t>114</t>
  </si>
  <si>
    <t>ФАП д. Кумейка</t>
  </si>
  <si>
    <t>115</t>
  </si>
  <si>
    <t>ФАП д. Леонова</t>
  </si>
  <si>
    <t>116</t>
  </si>
  <si>
    <t>ФАП п. Луговой</t>
  </si>
  <si>
    <t>117</t>
  </si>
  <si>
    <t>ФАП п. Мамырь</t>
  </si>
  <si>
    <t>118</t>
  </si>
  <si>
    <t>ФАП п. Новодолоново</t>
  </si>
  <si>
    <t>119</t>
  </si>
  <si>
    <t>ФАП д. Новое Приречье</t>
  </si>
  <si>
    <t>120</t>
  </si>
  <si>
    <t>ФАП п. Прибойный</t>
  </si>
  <si>
    <t>121</t>
  </si>
  <si>
    <t>ФАП п. Сахарово</t>
  </si>
  <si>
    <t>122</t>
  </si>
  <si>
    <t>ФАП п. Сосновый</t>
  </si>
  <si>
    <t>123</t>
  </si>
  <si>
    <t>ФАП п. Тарма</t>
  </si>
  <si>
    <t>124</t>
  </si>
  <si>
    <t>ФАП п. Турма</t>
  </si>
  <si>
    <t>125</t>
  </si>
  <si>
    <t>ФАП с. Тэмь</t>
  </si>
  <si>
    <t>126</t>
  </si>
  <si>
    <t>ФАП д. Худобок</t>
  </si>
  <si>
    <t>127</t>
  </si>
  <si>
    <t>ФАП п. Чистяково</t>
  </si>
  <si>
    <t>128</t>
  </si>
  <si>
    <t>ФАП п. Южный</t>
  </si>
  <si>
    <t>129</t>
  </si>
  <si>
    <t>ФАП с. Илир</t>
  </si>
  <si>
    <t>130</t>
  </si>
  <si>
    <t>ФАП п. Наратай</t>
  </si>
  <si>
    <t>131</t>
  </si>
  <si>
    <t>ФАП п. Шумилово</t>
  </si>
  <si>
    <t>132</t>
  </si>
  <si>
    <t>ФАП п. Карахун</t>
  </si>
  <si>
    <t>133</t>
  </si>
  <si>
    <t>областное государственное бюджетное учреждение здравоохранения «Железногорская районная больница»</t>
  </si>
  <si>
    <t>ФАП пос. Селезневский</t>
  </si>
  <si>
    <t>134</t>
  </si>
  <si>
    <t>ФАП пос. Суворовский</t>
  </si>
  <si>
    <t>135</t>
  </si>
  <si>
    <t>ФАП р.п. Шестаково</t>
  </si>
  <si>
    <t>136</t>
  </si>
  <si>
    <t>ФАП пос. Коршуновский</t>
  </si>
  <si>
    <t>137</t>
  </si>
  <si>
    <t>ФАП пос. Чистополянский</t>
  </si>
  <si>
    <t>138</t>
  </si>
  <si>
    <t>ФАП пос. Каймоновский</t>
  </si>
  <si>
    <t>139</t>
  </si>
  <si>
    <t>ФАП п.Янгель</t>
  </si>
  <si>
    <t>140</t>
  </si>
  <si>
    <t>ФАП р.п.Радищев</t>
  </si>
  <si>
    <t>141</t>
  </si>
  <si>
    <t>ФАП пос. Новоилимск</t>
  </si>
  <si>
    <t>142</t>
  </si>
  <si>
    <t>ФАП пос. Брусничный</t>
  </si>
  <si>
    <t>143</t>
  </si>
  <si>
    <t>ФАП пос.Игирма</t>
  </si>
  <si>
    <t>144</t>
  </si>
  <si>
    <t>ФАП пос.Дальний</t>
  </si>
  <si>
    <t>145</t>
  </si>
  <si>
    <t>ФАП пос.Заморский</t>
  </si>
  <si>
    <t>146</t>
  </si>
  <si>
    <t>ФАП пос.Соцгородок</t>
  </si>
  <si>
    <t>147</t>
  </si>
  <si>
    <t>областное государственное бюджетное учреждение здравоохранения «Жигаловская районная больница»</t>
  </si>
  <si>
    <t>ФАП с. Рудовка</t>
  </si>
  <si>
    <t>148</t>
  </si>
  <si>
    <t>ФАП с. Лукиново</t>
  </si>
  <si>
    <t>149</t>
  </si>
  <si>
    <t>ФАП с. Усть-Илга</t>
  </si>
  <si>
    <t>150</t>
  </si>
  <si>
    <t>ФАП д. Нижняя Слобода</t>
  </si>
  <si>
    <t>151</t>
  </si>
  <si>
    <t>ФАП с. Коношаново</t>
  </si>
  <si>
    <t>152</t>
  </si>
  <si>
    <t xml:space="preserve">ФАП с. Дальняя Закора  </t>
  </si>
  <si>
    <t>153</t>
  </si>
  <si>
    <t>ФАП с. Тутура</t>
  </si>
  <si>
    <t>154</t>
  </si>
  <si>
    <t>ФАП с. Тимошино</t>
  </si>
  <si>
    <t>155</t>
  </si>
  <si>
    <t>ФАП с. Качень</t>
  </si>
  <si>
    <t>156</t>
  </si>
  <si>
    <t>ФАП д. Бачай</t>
  </si>
  <si>
    <t>157</t>
  </si>
  <si>
    <t>ФАП с. Чикан</t>
  </si>
  <si>
    <t>158</t>
  </si>
  <si>
    <t>ФАП д. Воробьева</t>
  </si>
  <si>
    <t>159</t>
  </si>
  <si>
    <t>ФАП д. Пономарева</t>
  </si>
  <si>
    <t>160</t>
  </si>
  <si>
    <t>ФАП с. Петрово</t>
  </si>
  <si>
    <t>161</t>
  </si>
  <si>
    <t>областное государственное бюджетное учреждение здравоохранения «Заларинская районная больница»</t>
  </si>
  <si>
    <t>ФАП с. Бажир</t>
  </si>
  <si>
    <t>162</t>
  </si>
  <si>
    <t>ФАП д. Красное поле</t>
  </si>
  <si>
    <t>163</t>
  </si>
  <si>
    <t>ФАП с. Илганское</t>
  </si>
  <si>
    <t>164</t>
  </si>
  <si>
    <t>ФАП с. Новочеремховское</t>
  </si>
  <si>
    <t>165</t>
  </si>
  <si>
    <t>ФАП с. Владимир</t>
  </si>
  <si>
    <t>166</t>
  </si>
  <si>
    <t>ФАП Участок Ремезовский</t>
  </si>
  <si>
    <t>167</t>
  </si>
  <si>
    <t>ФАП д. Романова</t>
  </si>
  <si>
    <t>168</t>
  </si>
  <si>
    <t>ФАП с. Холмогой</t>
  </si>
  <si>
    <t>169</t>
  </si>
  <si>
    <t>ФАП д. Тыреть  2-я</t>
  </si>
  <si>
    <t>170</t>
  </si>
  <si>
    <t>ФАП с. Веренка</t>
  </si>
  <si>
    <t>171</t>
  </si>
  <si>
    <t>ФАП н.п. Участок Мейровка</t>
  </si>
  <si>
    <t>172</t>
  </si>
  <si>
    <t>ФАП с. Семёновское</t>
  </si>
  <si>
    <t>173</t>
  </si>
  <si>
    <t>ФАП Участок Благодатный</t>
  </si>
  <si>
    <t>174</t>
  </si>
  <si>
    <t>ФАП д. Большая Заимка</t>
  </si>
  <si>
    <t>175</t>
  </si>
  <si>
    <t>ФАП участок Среднепихтинский</t>
  </si>
  <si>
    <t>176</t>
  </si>
  <si>
    <t>ФАП д. Муруй</t>
  </si>
  <si>
    <t>177</t>
  </si>
  <si>
    <t>ФАП нп участок Халты</t>
  </si>
  <si>
    <t>178</t>
  </si>
  <si>
    <t>ФАП д. Сорты</t>
  </si>
  <si>
    <t>179</t>
  </si>
  <si>
    <t>ФАП заимка Щербакова</t>
  </si>
  <si>
    <t>180</t>
  </si>
  <si>
    <t>ФАП д. Заблагар</t>
  </si>
  <si>
    <t>181</t>
  </si>
  <si>
    <t>ФАП д. Дмитриевка</t>
  </si>
  <si>
    <t>182</t>
  </si>
  <si>
    <t>ФАП д. Романенкина</t>
  </si>
  <si>
    <t>183</t>
  </si>
  <si>
    <t>ФАП с. Мойган</t>
  </si>
  <si>
    <t>184</t>
  </si>
  <si>
    <t>ФАП Участок Николаевский</t>
  </si>
  <si>
    <t>185</t>
  </si>
  <si>
    <t>ФАП с. Черемшанка</t>
  </si>
  <si>
    <t>186</t>
  </si>
  <si>
    <t>ФАП с. Моисеевка</t>
  </si>
  <si>
    <t>187</t>
  </si>
  <si>
    <t>областное государственное бюджетное учреждение здравоохранения «Зиминская городская больница»</t>
  </si>
  <si>
    <t>ФАП пос. Успенский 3-й</t>
  </si>
  <si>
    <t>188</t>
  </si>
  <si>
    <t>ФАП пос. Осиповский</t>
  </si>
  <si>
    <t>189</t>
  </si>
  <si>
    <t>ФАП уч. Верхнеокинский</t>
  </si>
  <si>
    <t>190</t>
  </si>
  <si>
    <t>ФАП с. Новолетники</t>
  </si>
  <si>
    <t>191</t>
  </si>
  <si>
    <t>ФАП с. Сологубово</t>
  </si>
  <si>
    <t>192</t>
  </si>
  <si>
    <t>ФАП с. Басалаевка</t>
  </si>
  <si>
    <t>193</t>
  </si>
  <si>
    <t>ФАП с. Зулумай</t>
  </si>
  <si>
    <t>194</t>
  </si>
  <si>
    <t>ФАП уч. Урункуй</t>
  </si>
  <si>
    <t>195</t>
  </si>
  <si>
    <t>ФАП уч. Боровое</t>
  </si>
  <si>
    <t>196</t>
  </si>
  <si>
    <t>ФАП с. Самара</t>
  </si>
  <si>
    <t>197</t>
  </si>
  <si>
    <t>ФАП с. Перевоз</t>
  </si>
  <si>
    <t>198</t>
  </si>
  <si>
    <t xml:space="preserve">ФАП д. Мордино </t>
  </si>
  <si>
    <t>199</t>
  </si>
  <si>
    <t>ФАП д. Норы</t>
  </si>
  <si>
    <t>200</t>
  </si>
  <si>
    <t>ФАП с. Баргадай</t>
  </si>
  <si>
    <t>201</t>
  </si>
  <si>
    <t>ФАП. с. Харайгун</t>
  </si>
  <si>
    <t>202</t>
  </si>
  <si>
    <t>ФАП с. Покровка</t>
  </si>
  <si>
    <t>203</t>
  </si>
  <si>
    <t>ФАП с. Глинки</t>
  </si>
  <si>
    <t>204</t>
  </si>
  <si>
    <t>ФАП д. Нагишкина</t>
  </si>
  <si>
    <t>205</t>
  </si>
  <si>
    <t>ФАП с. Филипповск</t>
  </si>
  <si>
    <t>206</t>
  </si>
  <si>
    <t>ФАП с. Услон</t>
  </si>
  <si>
    <t>207</t>
  </si>
  <si>
    <t>ФАП с. Ухтуй</t>
  </si>
  <si>
    <t>208</t>
  </si>
  <si>
    <t>ФАП д. Черемшанка</t>
  </si>
  <si>
    <t>209</t>
  </si>
  <si>
    <t>ФАП пос. Большеворонежский</t>
  </si>
  <si>
    <t>210</t>
  </si>
  <si>
    <t>ФАП с. Буря</t>
  </si>
  <si>
    <t>211</t>
  </si>
  <si>
    <t>областное государственное бюджетное учреждение здравоохранения «Иркутская районная больница»</t>
  </si>
  <si>
    <t>ФАП п. Горячий Ключ</t>
  </si>
  <si>
    <t>212</t>
  </si>
  <si>
    <t>ФАП с. Пивовариха</t>
  </si>
  <si>
    <t>213</t>
  </si>
  <si>
    <t>ФАП пос. Плишкино</t>
  </si>
  <si>
    <t>214</t>
  </si>
  <si>
    <t>ФАП с. Еловка</t>
  </si>
  <si>
    <t>215</t>
  </si>
  <si>
    <t>ФАП д. Быкова</t>
  </si>
  <si>
    <t>216</t>
  </si>
  <si>
    <t>ФАП д. Баруй</t>
  </si>
  <si>
    <t>217</t>
  </si>
  <si>
    <t>ФАП д. Верхний Кет</t>
  </si>
  <si>
    <t>218</t>
  </si>
  <si>
    <t>ФАП пос.Бухун</t>
  </si>
  <si>
    <t>219</t>
  </si>
  <si>
    <t>ФАП д. Сайгуты</t>
  </si>
  <si>
    <t>220</t>
  </si>
  <si>
    <t>ФАП д. Зорино-Быково</t>
  </si>
  <si>
    <t>221</t>
  </si>
  <si>
    <t>ФАП пос.Усть-Балей</t>
  </si>
  <si>
    <t>222</t>
  </si>
  <si>
    <t>ФАП д. Рязановщина</t>
  </si>
  <si>
    <t>223</t>
  </si>
  <si>
    <t>ФАП д. Коты</t>
  </si>
  <si>
    <t>224</t>
  </si>
  <si>
    <t>ФАП д. Максимовщина</t>
  </si>
  <si>
    <t>225</t>
  </si>
  <si>
    <t>ФАП д. Галки</t>
  </si>
  <si>
    <t>226</t>
  </si>
  <si>
    <t>ФАП д. Жердовка</t>
  </si>
  <si>
    <t>227</t>
  </si>
  <si>
    <t>ФАП д. Ревякина</t>
  </si>
  <si>
    <t>228</t>
  </si>
  <si>
    <t>ФАП д. Кыцигировка</t>
  </si>
  <si>
    <t>229</t>
  </si>
  <si>
    <t>ФАП д. Егоровщина</t>
  </si>
  <si>
    <t>230</t>
  </si>
  <si>
    <t>ФАП д. Бургаз</t>
  </si>
  <si>
    <t>231</t>
  </si>
  <si>
    <t>ФАП п. Большое Голоустное</t>
  </si>
  <si>
    <t>232</t>
  </si>
  <si>
    <t>ФАП пос. Большие Коты</t>
  </si>
  <si>
    <t>233</t>
  </si>
  <si>
    <t>ФАП р.п. Листвянка</t>
  </si>
  <si>
    <t>234</t>
  </si>
  <si>
    <t xml:space="preserve">ФАП п. Бурдугуз </t>
  </si>
  <si>
    <t>235</t>
  </si>
  <si>
    <t>ФАП д. Талька</t>
  </si>
  <si>
    <t>236</t>
  </si>
  <si>
    <t>ФАП пос. Горный</t>
  </si>
  <si>
    <t>237</t>
  </si>
  <si>
    <t>ФАП д. Позднякова</t>
  </si>
  <si>
    <t>238</t>
  </si>
  <si>
    <t>ФАП д. Усть-Куда</t>
  </si>
  <si>
    <t>239</t>
  </si>
  <si>
    <t>ФАП д. Ширяева</t>
  </si>
  <si>
    <t>240</t>
  </si>
  <si>
    <t>ФАП д. Тихонова Падь</t>
  </si>
  <si>
    <t>241</t>
  </si>
  <si>
    <t>ФАП д. Столбова</t>
  </si>
  <si>
    <t>242</t>
  </si>
  <si>
    <t>ФАП д. Московщина</t>
  </si>
  <si>
    <t>243</t>
  </si>
  <si>
    <t>ФАП д. Лыловщина</t>
  </si>
  <si>
    <t>244</t>
  </si>
  <si>
    <t>ФАП д. Горяшина</t>
  </si>
  <si>
    <t>245</t>
  </si>
  <si>
    <t>ФАП п. Падь Мельничная</t>
  </si>
  <si>
    <t>246</t>
  </si>
  <si>
    <t>ФАП д. Бурдаковка</t>
  </si>
  <si>
    <t>247</t>
  </si>
  <si>
    <t>ФАП д. Новолисиха</t>
  </si>
  <si>
    <t>248</t>
  </si>
  <si>
    <t>ФАП п. Патроны</t>
  </si>
  <si>
    <t>249</t>
  </si>
  <si>
    <t>ФАП д.Турская</t>
  </si>
  <si>
    <t>250</t>
  </si>
  <si>
    <t>ФАП д.Худякова</t>
  </si>
  <si>
    <t>251</t>
  </si>
  <si>
    <t>ФАП с. Хомутово</t>
  </si>
  <si>
    <t>252</t>
  </si>
  <si>
    <t>ФАП д. Зыкова</t>
  </si>
  <si>
    <t>253</t>
  </si>
  <si>
    <t>областное государственное бюджетное учреждение здравоохранения «Казачинско-Ленская районная больница»</t>
  </si>
  <si>
    <t>ФАП п.Небель</t>
  </si>
  <si>
    <t>254</t>
  </si>
  <si>
    <t>ФАП с.Карам</t>
  </si>
  <si>
    <t>255</t>
  </si>
  <si>
    <t>ФАП д. Юхта</t>
  </si>
  <si>
    <t>256</t>
  </si>
  <si>
    <t>ФАП п.Окунайский</t>
  </si>
  <si>
    <t>257</t>
  </si>
  <si>
    <t>ФАП с.Новоселово</t>
  </si>
  <si>
    <t>258</t>
  </si>
  <si>
    <t>ФАП д.Ключи</t>
  </si>
  <si>
    <t>259</t>
  </si>
  <si>
    <t>ФАП с. Ермаки</t>
  </si>
  <si>
    <t>260</t>
  </si>
  <si>
    <t>областное государственное бюджетное учреждение здравоохранения «Катангская районная больница»</t>
  </si>
  <si>
    <t>ФАП с. Непа</t>
  </si>
  <si>
    <t>261</t>
  </si>
  <si>
    <t>ФАП с. Бур</t>
  </si>
  <si>
    <t>262</t>
  </si>
  <si>
    <t>ФАП с. Подволошино</t>
  </si>
  <si>
    <t>263</t>
  </si>
  <si>
    <t>ФАП с.Ерема</t>
  </si>
  <si>
    <t>264</t>
  </si>
  <si>
    <t>ФАП с.Оськино</t>
  </si>
  <si>
    <t>265</t>
  </si>
  <si>
    <t>ФАП с. Наканно</t>
  </si>
  <si>
    <t>266</t>
  </si>
  <si>
    <t>ФАП с. Тетея</t>
  </si>
  <si>
    <t>267</t>
  </si>
  <si>
    <t>ФАП с. Ика</t>
  </si>
  <si>
    <t>268</t>
  </si>
  <si>
    <t>ФАП с. Токма</t>
  </si>
  <si>
    <t>269</t>
  </si>
  <si>
    <t>ФАП с.Хамакар</t>
  </si>
  <si>
    <t>270</t>
  </si>
  <si>
    <t>ФАП с.Преображенка</t>
  </si>
  <si>
    <t>271</t>
  </si>
  <si>
    <t>областное государственное бюджетное учреждение здравоохранения «Качугская районная больница»</t>
  </si>
  <si>
    <t>ФАП д.Аргун</t>
  </si>
  <si>
    <t>272</t>
  </si>
  <si>
    <t>ФАП с.Хальск</t>
  </si>
  <si>
    <t>273</t>
  </si>
  <si>
    <t>ФАП д.Ацикяк</t>
  </si>
  <si>
    <t>274</t>
  </si>
  <si>
    <t>ФАП с. Никилей</t>
  </si>
  <si>
    <t>275</t>
  </si>
  <si>
    <t>ФАП д. Большой Косогол</t>
  </si>
  <si>
    <t>276</t>
  </si>
  <si>
    <t>ФАП д.Литвинова</t>
  </si>
  <si>
    <t>277</t>
  </si>
  <si>
    <t>ФАП д. Большие Голы</t>
  </si>
  <si>
    <t>278</t>
  </si>
  <si>
    <t>ФАП д. Магдан</t>
  </si>
  <si>
    <t>279</t>
  </si>
  <si>
    <t>ФАП д.Челпанова</t>
  </si>
  <si>
    <t>280</t>
  </si>
  <si>
    <t>ФАП д. Малые Голы</t>
  </si>
  <si>
    <t>281</t>
  </si>
  <si>
    <t>ФАП д.Шеина</t>
  </si>
  <si>
    <t>282</t>
  </si>
  <si>
    <t>ФАП д.Тимирязева</t>
  </si>
  <si>
    <t>283</t>
  </si>
  <si>
    <t>ФАП д. Копылова</t>
  </si>
  <si>
    <t>284</t>
  </si>
  <si>
    <t>ФАП с.Белоусово</t>
  </si>
  <si>
    <t>285</t>
  </si>
  <si>
    <t>ФАП с. Карлук</t>
  </si>
  <si>
    <t>286</t>
  </si>
  <si>
    <t>ФАП д.Большая Тарель</t>
  </si>
  <si>
    <t>287</t>
  </si>
  <si>
    <t>ФАП с.Бутаково</t>
  </si>
  <si>
    <t>288</t>
  </si>
  <si>
    <t>ФАП д. Полоскова</t>
  </si>
  <si>
    <t>289</t>
  </si>
  <si>
    <t>ФАП с.Мыс</t>
  </si>
  <si>
    <t>290</t>
  </si>
  <si>
    <t>ФАП д. Корсукова</t>
  </si>
  <si>
    <t>291</t>
  </si>
  <si>
    <t>ФАП с.Заречное</t>
  </si>
  <si>
    <t>292</t>
  </si>
  <si>
    <t>ФАП д.Исеть</t>
  </si>
  <si>
    <t>293</t>
  </si>
  <si>
    <t>ФАП с. Залог</t>
  </si>
  <si>
    <t>294</t>
  </si>
  <si>
    <t>областное государственное бюджетное учреждение здравоохранения «Киренская районная больница»</t>
  </si>
  <si>
    <t xml:space="preserve">ФАП п. Визирный </t>
  </si>
  <si>
    <t>295</t>
  </si>
  <si>
    <t>ФАП с. Коршуново</t>
  </si>
  <si>
    <t>296</t>
  </si>
  <si>
    <t>ФАП  с. Петропавловское</t>
  </si>
  <si>
    <t>297</t>
  </si>
  <si>
    <t>ФАП п. Юбилейный</t>
  </si>
  <si>
    <t>298</t>
  </si>
  <si>
    <t>ФАП с. Чечуйск</t>
  </si>
  <si>
    <t>299</t>
  </si>
  <si>
    <t xml:space="preserve">ФАП с. Банщиково </t>
  </si>
  <si>
    <t>300</t>
  </si>
  <si>
    <t xml:space="preserve">ФАП д. Никулина </t>
  </si>
  <si>
    <t>301</t>
  </si>
  <si>
    <t xml:space="preserve">ФАП с. Алымовка </t>
  </si>
  <si>
    <t>302</t>
  </si>
  <si>
    <t>ФАП д. Салтыкова</t>
  </si>
  <si>
    <t>303</t>
  </si>
  <si>
    <t xml:space="preserve">ФАП п. Воронежский </t>
  </si>
  <si>
    <t>304</t>
  </si>
  <si>
    <t xml:space="preserve">ФАП с. Змеиново </t>
  </si>
  <si>
    <t>305</t>
  </si>
  <si>
    <t>ФАП с. Макарово</t>
  </si>
  <si>
    <t>306</t>
  </si>
  <si>
    <t xml:space="preserve">ФАП д. Сидорова </t>
  </si>
  <si>
    <t>307</t>
  </si>
  <si>
    <t>ФАП с. Кривошапкино</t>
  </si>
  <si>
    <t>308</t>
  </si>
  <si>
    <t xml:space="preserve">ФАП п.Пашня </t>
  </si>
  <si>
    <t>309</t>
  </si>
  <si>
    <t xml:space="preserve">ФАП с. Кривая Лука </t>
  </si>
  <si>
    <t>310</t>
  </si>
  <si>
    <t xml:space="preserve">ФАП с. Красноярово </t>
  </si>
  <si>
    <t>311</t>
  </si>
  <si>
    <t xml:space="preserve">ФАП п. Небель </t>
  </si>
  <si>
    <t>312</t>
  </si>
  <si>
    <t>областное государственное бюджетное учреждение здравоохранения «Куйтунская районная больница»</t>
  </si>
  <si>
    <t>ФАП с.Алкин</t>
  </si>
  <si>
    <t>313</t>
  </si>
  <si>
    <t>ФАП д.Апраксино</t>
  </si>
  <si>
    <t>314</t>
  </si>
  <si>
    <t>ФАП д. Александро-Невская Станица</t>
  </si>
  <si>
    <t>315</t>
  </si>
  <si>
    <t>ФАП с.Амур</t>
  </si>
  <si>
    <t>316</t>
  </si>
  <si>
    <t>ФАП пос. Ахтинский</t>
  </si>
  <si>
    <t>317</t>
  </si>
  <si>
    <t>ФАП с.Андрюшино</t>
  </si>
  <si>
    <t>318</t>
  </si>
  <si>
    <t>ФАП пос. Березовский</t>
  </si>
  <si>
    <t>319</t>
  </si>
  <si>
    <t>ФАП с. Бурук</t>
  </si>
  <si>
    <t>320</t>
  </si>
  <si>
    <t>ФАП с. Броды</t>
  </si>
  <si>
    <t>321</t>
  </si>
  <si>
    <t>ФАП пос. Бузулук</t>
  </si>
  <si>
    <t>322</t>
  </si>
  <si>
    <t>ФАП с. Большой Кашелак</t>
  </si>
  <si>
    <t>323</t>
  </si>
  <si>
    <t>ФАП с. Или</t>
  </si>
  <si>
    <t>324</t>
  </si>
  <si>
    <t>ФАП пос. Еланский</t>
  </si>
  <si>
    <t>325</t>
  </si>
  <si>
    <t>ФАП с. Каразей</t>
  </si>
  <si>
    <t>326</t>
  </si>
  <si>
    <t>ФАП с. Каранцай</t>
  </si>
  <si>
    <t>327</t>
  </si>
  <si>
    <t>ФАП ст. Кимильтей</t>
  </si>
  <si>
    <t>328</t>
  </si>
  <si>
    <t>ФАП с. Красный Яр</t>
  </si>
  <si>
    <t>329</t>
  </si>
  <si>
    <t>ФАП с. Ключи</t>
  </si>
  <si>
    <t>330</t>
  </si>
  <si>
    <t>ФАП пос. Ленинский</t>
  </si>
  <si>
    <t>331</t>
  </si>
  <si>
    <t>ФАП пос. Лермонтовский</t>
  </si>
  <si>
    <t>332</t>
  </si>
  <si>
    <t>ФАП с. Листвянка</t>
  </si>
  <si>
    <t>333</t>
  </si>
  <si>
    <t>ФАП пос. Майский</t>
  </si>
  <si>
    <t>334</t>
  </si>
  <si>
    <t>ФАП с. Малая Кочерма</t>
  </si>
  <si>
    <t>335</t>
  </si>
  <si>
    <t>ФАП с. Мингатуй</t>
  </si>
  <si>
    <t>336</t>
  </si>
  <si>
    <t>ФАП п.ж.д. ст.  Мингатуй</t>
  </si>
  <si>
    <t>337</t>
  </si>
  <si>
    <t>ФАП д. Новая Када</t>
  </si>
  <si>
    <t>338</t>
  </si>
  <si>
    <t>ФАП пос. Наратай</t>
  </si>
  <si>
    <t>339</t>
  </si>
  <si>
    <t>ФАП пос. Новая Тельба</t>
  </si>
  <si>
    <t>340</t>
  </si>
  <si>
    <t>ФАП пос. Окинский</t>
  </si>
  <si>
    <t>341</t>
  </si>
  <si>
    <t>ФАП пос. Панагино</t>
  </si>
  <si>
    <t>342</t>
  </si>
  <si>
    <t>ФАП пос. Садовый</t>
  </si>
  <si>
    <t>343</t>
  </si>
  <si>
    <t>ФАП д. 3-я Станица</t>
  </si>
  <si>
    <t>344</t>
  </si>
  <si>
    <t>ФАП пос. Сосновский</t>
  </si>
  <si>
    <t>345</t>
  </si>
  <si>
    <t>ФАП с. Сулкет</t>
  </si>
  <si>
    <t>346</t>
  </si>
  <si>
    <t>ФАП с. Тихорут</t>
  </si>
  <si>
    <t>347</t>
  </si>
  <si>
    <t>ФАП д. Тобино</t>
  </si>
  <si>
    <t>348</t>
  </si>
  <si>
    <t>ФАП с. Тулюшка</t>
  </si>
  <si>
    <t>349</t>
  </si>
  <si>
    <t>ФАП п ж/д ст Тулюшка</t>
  </si>
  <si>
    <t>350</t>
  </si>
  <si>
    <t>ФАП с. Усть- Када</t>
  </si>
  <si>
    <t>351</t>
  </si>
  <si>
    <t>ФАП д. Харчев</t>
  </si>
  <si>
    <t>352</t>
  </si>
  <si>
    <t>ФАП с. Хаихта</t>
  </si>
  <si>
    <t>353</t>
  </si>
  <si>
    <t>ФАП с. Харик</t>
  </si>
  <si>
    <t>354</t>
  </si>
  <si>
    <t>ФАП д. Широкие Кочки</t>
  </si>
  <si>
    <t>355</t>
  </si>
  <si>
    <t>ФАП с. Чеботариха</t>
  </si>
  <si>
    <t>356</t>
  </si>
  <si>
    <t>областное государственное бюджетное учреждение здравоохранения «Нижнеудинская районная больница»</t>
  </si>
  <si>
    <t>ФАП п. Камышет</t>
  </si>
  <si>
    <t>357</t>
  </si>
  <si>
    <t>ФАП с. Абалаково</t>
  </si>
  <si>
    <t>358</t>
  </si>
  <si>
    <t>ФАП д. Уват</t>
  </si>
  <si>
    <t>359</t>
  </si>
  <si>
    <t>ФАП д. Швайкина</t>
  </si>
  <si>
    <t>360</t>
  </si>
  <si>
    <t>ФАП п. Майский</t>
  </si>
  <si>
    <t>361</t>
  </si>
  <si>
    <t>ФАП д. Рубахина</t>
  </si>
  <si>
    <t>362</t>
  </si>
  <si>
    <t>ФАП п. Подгорный</t>
  </si>
  <si>
    <t>363</t>
  </si>
  <si>
    <t>ФАП д. Орик</t>
  </si>
  <si>
    <t>364</t>
  </si>
  <si>
    <t>ФАП с. Верхняя Гутара</t>
  </si>
  <si>
    <t>365</t>
  </si>
  <si>
    <t>ФАП д. Нерха</t>
  </si>
  <si>
    <t>366</t>
  </si>
  <si>
    <t>ФАП с. Алыгджер</t>
  </si>
  <si>
    <t>367</t>
  </si>
  <si>
    <t>ФАП д. Марга</t>
  </si>
  <si>
    <t>368</t>
  </si>
  <si>
    <t>ФАП п. Вершина</t>
  </si>
  <si>
    <t>369</t>
  </si>
  <si>
    <t>ФАП с. Даур</t>
  </si>
  <si>
    <t>370</t>
  </si>
  <si>
    <t>ФАП д. Большеверстовск</t>
  </si>
  <si>
    <t>371</t>
  </si>
  <si>
    <t>ФАП с. Иргей</t>
  </si>
  <si>
    <t>372</t>
  </si>
  <si>
    <t>ФАП д. Талый Ключ</t>
  </si>
  <si>
    <t>373</t>
  </si>
  <si>
    <t>ФАП жд. ст. Хингуй</t>
  </si>
  <si>
    <t>374</t>
  </si>
  <si>
    <t>ФАП д. Верхний Хингуй</t>
  </si>
  <si>
    <t>375</t>
  </si>
  <si>
    <t>ФАП д. Кадуй</t>
  </si>
  <si>
    <t>376</t>
  </si>
  <si>
    <t>ФАП с. Чехово</t>
  </si>
  <si>
    <t>377</t>
  </si>
  <si>
    <t>ФАП п. Кирей-Муксут</t>
  </si>
  <si>
    <t>378</t>
  </si>
  <si>
    <t>ФАП д. Кушун</t>
  </si>
  <si>
    <t>379</t>
  </si>
  <si>
    <t>ФАП д. Чалоты</t>
  </si>
  <si>
    <t>380</t>
  </si>
  <si>
    <t>ФАП д. Тони</t>
  </si>
  <si>
    <t>381</t>
  </si>
  <si>
    <t>ФАП с. Солонцы</t>
  </si>
  <si>
    <t>382</t>
  </si>
  <si>
    <t>ФАП п. Черемшанка</t>
  </si>
  <si>
    <t>383</t>
  </si>
  <si>
    <t>ФАП с. Боровинок</t>
  </si>
  <si>
    <t>384</t>
  </si>
  <si>
    <t>ФАП д. Заречье</t>
  </si>
  <si>
    <t>385</t>
  </si>
  <si>
    <t>ФАП с. Широково</t>
  </si>
  <si>
    <t>386</t>
  </si>
  <si>
    <t>ФАП д. Зенцова</t>
  </si>
  <si>
    <t>387</t>
  </si>
  <si>
    <t>ФАП д. Шум</t>
  </si>
  <si>
    <t>388</t>
  </si>
  <si>
    <t>ФАП д. Ук-Бадарановка</t>
  </si>
  <si>
    <t>389</t>
  </si>
  <si>
    <t>ФАП д. Шипицына</t>
  </si>
  <si>
    <t>390</t>
  </si>
  <si>
    <t>ФАП п. Лесной</t>
  </si>
  <si>
    <t>391</t>
  </si>
  <si>
    <t>ФАП п. Усть-Кадуй</t>
  </si>
  <si>
    <t>392</t>
  </si>
  <si>
    <t>ФАП уч. Октябрьский</t>
  </si>
  <si>
    <t>393</t>
  </si>
  <si>
    <t>ФАП д.Укар</t>
  </si>
  <si>
    <t>394</t>
  </si>
  <si>
    <t>ФАП уч. Загорье</t>
  </si>
  <si>
    <t>395</t>
  </si>
  <si>
    <t>ФАП п. Первомайский</t>
  </si>
  <si>
    <t>396</t>
  </si>
  <si>
    <t>ФАП уч. Таежный</t>
  </si>
  <si>
    <t>397</t>
  </si>
  <si>
    <t>ФАП п. Замзор</t>
  </si>
  <si>
    <t>398</t>
  </si>
  <si>
    <t>ФАП с. Катарма</t>
  </si>
  <si>
    <t>399</t>
  </si>
  <si>
    <t>ФАП п. Новокиевск</t>
  </si>
  <si>
    <t>400</t>
  </si>
  <si>
    <t>ФАП участок Новогродинск</t>
  </si>
  <si>
    <t>401</t>
  </si>
  <si>
    <t>ФАП с. Старый Алзамай</t>
  </si>
  <si>
    <t>402</t>
  </si>
  <si>
    <t>ФАП п. Вознесенский</t>
  </si>
  <si>
    <t>403</t>
  </si>
  <si>
    <t>ФАП д. Мара</t>
  </si>
  <si>
    <t>404</t>
  </si>
  <si>
    <t>ФАП уч. Куряты</t>
  </si>
  <si>
    <t>405</t>
  </si>
  <si>
    <t>ФАП д. Каксат</t>
  </si>
  <si>
    <t>406</t>
  </si>
  <si>
    <t>ФАП д. Новое Село</t>
  </si>
  <si>
    <t>407</t>
  </si>
  <si>
    <t>ФАП с. Каменка</t>
  </si>
  <si>
    <t>408</t>
  </si>
  <si>
    <t>ФАП п.Буракова</t>
  </si>
  <si>
    <t>409</t>
  </si>
  <si>
    <t>ФАП д.Ут</t>
  </si>
  <si>
    <t>410</t>
  </si>
  <si>
    <t>ФАП д.Бородинск</t>
  </si>
  <si>
    <t>411</t>
  </si>
  <si>
    <t>ФАП д.Кургатей</t>
  </si>
  <si>
    <t>412</t>
  </si>
  <si>
    <t>ФАП п. Водопадный</t>
  </si>
  <si>
    <t>413</t>
  </si>
  <si>
    <t>областное государственное бюджетное учреждение здравоохранения «Нукутская районная больница»</t>
  </si>
  <si>
    <t>ФАП с. Алтарик</t>
  </si>
  <si>
    <t>414</t>
  </si>
  <si>
    <t>ФАП д. Васильевское</t>
  </si>
  <si>
    <t>415</t>
  </si>
  <si>
    <t>ФАП д. Большебаяновская</t>
  </si>
  <si>
    <t>416</t>
  </si>
  <si>
    <t>ФАП с.Нукуты</t>
  </si>
  <si>
    <t>417</t>
  </si>
  <si>
    <t>ФАП д.Ворот-Онгой</t>
  </si>
  <si>
    <t>418</t>
  </si>
  <si>
    <t>ФАП д. Макарьевск</t>
  </si>
  <si>
    <t>419</t>
  </si>
  <si>
    <t>ФАП с. Тангуты</t>
  </si>
  <si>
    <t>420</t>
  </si>
  <si>
    <t>ФАП д. Зунгар</t>
  </si>
  <si>
    <t>421</t>
  </si>
  <si>
    <t>ФАП д. Куйта</t>
  </si>
  <si>
    <t>422</t>
  </si>
  <si>
    <t>ФАП д. Ей</t>
  </si>
  <si>
    <t>423</t>
  </si>
  <si>
    <t>ФАП д. Мельхитуй МО "Закулей"</t>
  </si>
  <si>
    <t>424</t>
  </si>
  <si>
    <t>ФАП д. Мельхитуй МО "Хадахан"</t>
  </si>
  <si>
    <t>425</t>
  </si>
  <si>
    <t>ФАП с. Новоленино</t>
  </si>
  <si>
    <t>426</t>
  </si>
  <si>
    <t>ФАП п. Целинный</t>
  </si>
  <si>
    <t>427</t>
  </si>
  <si>
    <t>ФАП д. Степное</t>
  </si>
  <si>
    <t>428</t>
  </si>
  <si>
    <t>ФАП д. Дружный</t>
  </si>
  <si>
    <t>429</t>
  </si>
  <si>
    <t>ФАП д. Заходы</t>
  </si>
  <si>
    <t>430</t>
  </si>
  <si>
    <t>ФАП с. Закулей</t>
  </si>
  <si>
    <t>431</t>
  </si>
  <si>
    <t>ФАП д. Новоселово</t>
  </si>
  <si>
    <t>432</t>
  </si>
  <si>
    <t>ФАП с. Хареты</t>
  </si>
  <si>
    <t>433</t>
  </si>
  <si>
    <t>ФАП д. Шалоты</t>
  </si>
  <si>
    <t>434</t>
  </si>
  <si>
    <t>областное государственное бюджетное учреждение здравоохранения «Областная больница № 2»</t>
  </si>
  <si>
    <t xml:space="preserve">ФАП с.Булуса </t>
  </si>
  <si>
    <t>435</t>
  </si>
  <si>
    <t xml:space="preserve">ФАП д.Верхняя Идыга </t>
  </si>
  <si>
    <t>436</t>
  </si>
  <si>
    <t xml:space="preserve">ФАП д.Зады </t>
  </si>
  <si>
    <t>437</t>
  </si>
  <si>
    <t xml:space="preserve">ФАП с.Капсал </t>
  </si>
  <si>
    <t>438</t>
  </si>
  <si>
    <t xml:space="preserve">ФАП д.Кударейка </t>
  </si>
  <si>
    <t>439</t>
  </si>
  <si>
    <t>ФАП д.Кукунут</t>
  </si>
  <si>
    <t>440</t>
  </si>
  <si>
    <t xml:space="preserve">ФАП с.Кулункун </t>
  </si>
  <si>
    <t>441</t>
  </si>
  <si>
    <t xml:space="preserve">ФАП с.Харазаргай </t>
  </si>
  <si>
    <t>442</t>
  </si>
  <si>
    <t xml:space="preserve">ФАП д.Нижняя Идыга </t>
  </si>
  <si>
    <t>443</t>
  </si>
  <si>
    <t xml:space="preserve">ФАП с.Ахины </t>
  </si>
  <si>
    <t>444</t>
  </si>
  <si>
    <t>ФАП д.Байтог</t>
  </si>
  <si>
    <t>445</t>
  </si>
  <si>
    <t xml:space="preserve">ФАП с.Бозой </t>
  </si>
  <si>
    <t>446</t>
  </si>
  <si>
    <t xml:space="preserve">ФАП д.Хабаровск </t>
  </si>
  <si>
    <t>447</t>
  </si>
  <si>
    <t xml:space="preserve">ФАП с.Ново-Николаевск </t>
  </si>
  <si>
    <t>448</t>
  </si>
  <si>
    <t xml:space="preserve">ФАП с.Алужино </t>
  </si>
  <si>
    <t>449</t>
  </si>
  <si>
    <t xml:space="preserve">ФАП д.Камой </t>
  </si>
  <si>
    <t>450</t>
  </si>
  <si>
    <t xml:space="preserve">ФАП д.Большая Кура </t>
  </si>
  <si>
    <t>451</t>
  </si>
  <si>
    <t xml:space="preserve">ФАП д.Шохтой </t>
  </si>
  <si>
    <t>452</t>
  </si>
  <si>
    <t xml:space="preserve">ФАП с. Корсук </t>
  </si>
  <si>
    <t>453</t>
  </si>
  <si>
    <t xml:space="preserve">ФАП д.Баянгазуй </t>
  </si>
  <si>
    <t>454</t>
  </si>
  <si>
    <t>ФАП д.Муромцовка</t>
  </si>
  <si>
    <t>455</t>
  </si>
  <si>
    <t>ФАП д.Отонхой</t>
  </si>
  <si>
    <t>456</t>
  </si>
  <si>
    <t xml:space="preserve">ФАП д.Гушит </t>
  </si>
  <si>
    <t>457</t>
  </si>
  <si>
    <t>ФАП д.Харанут</t>
  </si>
  <si>
    <t>458</t>
  </si>
  <si>
    <t>ФАП д.Серафимовск</t>
  </si>
  <si>
    <t>459</t>
  </si>
  <si>
    <t>областное государственное бюджетное учреждение здравоохранения «Ольхонская районная больница»</t>
  </si>
  <si>
    <t>Бугульдейский ФАП</t>
  </si>
  <si>
    <t>460</t>
  </si>
  <si>
    <t>Онгуренский ФАП</t>
  </si>
  <si>
    <t>461</t>
  </si>
  <si>
    <t>Куретский ФАП</t>
  </si>
  <si>
    <t>462</t>
  </si>
  <si>
    <t>Нарин-Кунтинский ФАП</t>
  </si>
  <si>
    <t>463</t>
  </si>
  <si>
    <t>Шара-Тоготский ФАП</t>
  </si>
  <si>
    <t>464</t>
  </si>
  <si>
    <t>Алагуйский ФАП</t>
  </si>
  <si>
    <t>465</t>
  </si>
  <si>
    <t>Сахюртинский ФАП</t>
  </si>
  <si>
    <t>466</t>
  </si>
  <si>
    <t>Тонтинский ФАП</t>
  </si>
  <si>
    <t>467</t>
  </si>
  <si>
    <t>Тырганский ФАП</t>
  </si>
  <si>
    <t>468</t>
  </si>
  <si>
    <t>областное государственное бюджетное учреждение здравоохранения «Осинская районная больница»</t>
  </si>
  <si>
    <t>ФАП с. Унгин</t>
  </si>
  <si>
    <t>469</t>
  </si>
  <si>
    <t>ФАП с. Майск</t>
  </si>
  <si>
    <t>470</t>
  </si>
  <si>
    <t>ФАП с. Хокта</t>
  </si>
  <si>
    <t>471</t>
  </si>
  <si>
    <t>ФАП д. Грязнушка</t>
  </si>
  <si>
    <t>472</t>
  </si>
  <si>
    <t>ФАП с. Онгой</t>
  </si>
  <si>
    <t>473</t>
  </si>
  <si>
    <t>ФАП с. Жданово</t>
  </si>
  <si>
    <t>474</t>
  </si>
  <si>
    <t>ФАП с. Каха</t>
  </si>
  <si>
    <t>475</t>
  </si>
  <si>
    <t>ФАП с. Усть-Алтан</t>
  </si>
  <si>
    <t>476</t>
  </si>
  <si>
    <t>ФАП с. Обуса</t>
  </si>
  <si>
    <t>477</t>
  </si>
  <si>
    <t>ФАП с. Горхон</t>
  </si>
  <si>
    <t>478</t>
  </si>
  <si>
    <t>ФАП с. Ирхидей</t>
  </si>
  <si>
    <t>479</t>
  </si>
  <si>
    <t>ФАП с. Русские Янгуты</t>
  </si>
  <si>
    <t>480</t>
  </si>
  <si>
    <t>ФАП д. Борохал</t>
  </si>
  <si>
    <t>481</t>
  </si>
  <si>
    <t>ФАП с. Кутанка</t>
  </si>
  <si>
    <t>482</t>
  </si>
  <si>
    <t>ФАП д. Онгосор</t>
  </si>
  <si>
    <t>483</t>
  </si>
  <si>
    <t>ФАП с. Рассвет</t>
  </si>
  <si>
    <t>484</t>
  </si>
  <si>
    <t>ФАП д. Прохоровка</t>
  </si>
  <si>
    <t>485</t>
  </si>
  <si>
    <t>ФАП д. Шотой</t>
  </si>
  <si>
    <t>486</t>
  </si>
  <si>
    <t>ФАП д. Тагай</t>
  </si>
  <si>
    <t>487</t>
  </si>
  <si>
    <t>ФАП д. Абрамовка</t>
  </si>
  <si>
    <t>488</t>
  </si>
  <si>
    <t>областное государственное бюджетное учреждение здравоохранения «Районная больница г. Бодайбо»</t>
  </si>
  <si>
    <t>ФАП п. Васильевский</t>
  </si>
  <si>
    <t>489</t>
  </si>
  <si>
    <t>ФАП п. Маракан</t>
  </si>
  <si>
    <t>490</t>
  </si>
  <si>
    <t>областное государственное бюджетное учреждение здравоохранения «Районная больница п. Мама»</t>
  </si>
  <si>
    <t>ФАП п. Витимский</t>
  </si>
  <si>
    <t>491</t>
  </si>
  <si>
    <t>ФАП п. Мусковит</t>
  </si>
  <si>
    <t>492</t>
  </si>
  <si>
    <t>ФАП п. Луговский</t>
  </si>
  <si>
    <t>493</t>
  </si>
  <si>
    <t>ФАП п. Колотовка</t>
  </si>
  <si>
    <t>494</t>
  </si>
  <si>
    <t>областное государственное бюджетное учреждение здравоохранения «Слюдянская районная больница»</t>
  </si>
  <si>
    <t>ФАП пос.Новоснежная</t>
  </si>
  <si>
    <t>495</t>
  </si>
  <si>
    <t>ФАП пос. Мурино</t>
  </si>
  <si>
    <t>496</t>
  </si>
  <si>
    <t>ФАП д.Быстрая</t>
  </si>
  <si>
    <t>497</t>
  </si>
  <si>
    <t>ФАП с.Тибельти</t>
  </si>
  <si>
    <t>498</t>
  </si>
  <si>
    <t>ФАП пос. Мангутай</t>
  </si>
  <si>
    <t>499</t>
  </si>
  <si>
    <t>ФАП р.п.Байкал</t>
  </si>
  <si>
    <t>500</t>
  </si>
  <si>
    <t>ФАП п.ж.д.ст.Ангасолка</t>
  </si>
  <si>
    <t>501</t>
  </si>
  <si>
    <t xml:space="preserve">ФАП п. Солзан </t>
  </si>
  <si>
    <t>502</t>
  </si>
  <si>
    <t>областное государственное бюджетное учреждение здравоохранения «Тайшетская районная больница»</t>
  </si>
  <si>
    <t>ФАП поселок ж/д станции Разгон</t>
  </si>
  <si>
    <t>503</t>
  </si>
  <si>
    <t>ФАП с. Заречное</t>
  </si>
  <si>
    <t>504</t>
  </si>
  <si>
    <t>ФАП д. Коновалово</t>
  </si>
  <si>
    <t>505</t>
  </si>
  <si>
    <t>ФАП д. Сафроновка</t>
  </si>
  <si>
    <t>506</t>
  </si>
  <si>
    <t>ФАП пос ж/д ст Облепиха</t>
  </si>
  <si>
    <t>507</t>
  </si>
  <si>
    <t>ФАП с. Конторка</t>
  </si>
  <si>
    <t>508</t>
  </si>
  <si>
    <t>ФАП с. Бирюса</t>
  </si>
  <si>
    <t>509</t>
  </si>
  <si>
    <t>ФАП с. Березовка</t>
  </si>
  <si>
    <t>510</t>
  </si>
  <si>
    <t>ФАП с Старый Акульшет</t>
  </si>
  <si>
    <t>511</t>
  </si>
  <si>
    <t>ФАП д Новый Акульшет</t>
  </si>
  <si>
    <t>512</t>
  </si>
  <si>
    <t>ФАП с. Борисово</t>
  </si>
  <si>
    <t>513</t>
  </si>
  <si>
    <t>ФАП пос.ст. Акульшет</t>
  </si>
  <si>
    <t>514</t>
  </si>
  <si>
    <t>ФАП д. Парижская коммуна</t>
  </si>
  <si>
    <t>515</t>
  </si>
  <si>
    <t>ФАП д. Тимирязева</t>
  </si>
  <si>
    <t>516</t>
  </si>
  <si>
    <t>ФАП п. Пея</t>
  </si>
  <si>
    <t>517</t>
  </si>
  <si>
    <t>ФАП п. Полинчет</t>
  </si>
  <si>
    <t>518</t>
  </si>
  <si>
    <t>ФАП с. Половино-Черемхово</t>
  </si>
  <si>
    <t>519</t>
  </si>
  <si>
    <t>ФАП с. Шелаево</t>
  </si>
  <si>
    <t>520</t>
  </si>
  <si>
    <t>ФАП с. Талая</t>
  </si>
  <si>
    <t>521</t>
  </si>
  <si>
    <t>ФАП д. Тремино</t>
  </si>
  <si>
    <t>522</t>
  </si>
  <si>
    <t>ФАП п.Новотремино</t>
  </si>
  <si>
    <t>523</t>
  </si>
  <si>
    <t>ФАП с. Джогино</t>
  </si>
  <si>
    <t>524</t>
  </si>
  <si>
    <t>ФАП с.Нижняя Заимка</t>
  </si>
  <si>
    <t>525</t>
  </si>
  <si>
    <t>ФАП с. Черчет</t>
  </si>
  <si>
    <t>526</t>
  </si>
  <si>
    <t>ФАП с. Бузыканово</t>
  </si>
  <si>
    <t>527</t>
  </si>
  <si>
    <t>ФАП д. Троицк</t>
  </si>
  <si>
    <t>528</t>
  </si>
  <si>
    <t>ФАП п. Сереброво</t>
  </si>
  <si>
    <t>529</t>
  </si>
  <si>
    <t>ФАП с. Рождественка</t>
  </si>
  <si>
    <t>530</t>
  </si>
  <si>
    <t>ФАП д. Сергина</t>
  </si>
  <si>
    <t>531</t>
  </si>
  <si>
    <t>ФАП д. Пуляева</t>
  </si>
  <si>
    <t>532</t>
  </si>
  <si>
    <t>ФАП поселок ж/д станция Тамтачет</t>
  </si>
  <si>
    <t>533</t>
  </si>
  <si>
    <t>ФАП д. Байроновка</t>
  </si>
  <si>
    <t>534</t>
  </si>
  <si>
    <t>областное государственное бюджетное учреждение здравоохранения «Тулунская городская больница»</t>
  </si>
  <si>
    <t>ФАП с. Перфилово</t>
  </si>
  <si>
    <t>535</t>
  </si>
  <si>
    <t>ФАП д. Петровск</t>
  </si>
  <si>
    <t>536</t>
  </si>
  <si>
    <t>ФАП д. Нижний Манут</t>
  </si>
  <si>
    <t>537</t>
  </si>
  <si>
    <t>ФАП с. Мугун</t>
  </si>
  <si>
    <t>538</t>
  </si>
  <si>
    <t>ФАП с. Бадар</t>
  </si>
  <si>
    <t>539</t>
  </si>
  <si>
    <t>ФАП д. Евдокимова</t>
  </si>
  <si>
    <t>540</t>
  </si>
  <si>
    <t>ФАП д. Красный Октябрь</t>
  </si>
  <si>
    <t>541</t>
  </si>
  <si>
    <t>ФАП д. Красная Дубрава</t>
  </si>
  <si>
    <t>542</t>
  </si>
  <si>
    <t>ФАП 1 отделение ГСС</t>
  </si>
  <si>
    <t>543</t>
  </si>
  <si>
    <t>ФАП д. Заусаева</t>
  </si>
  <si>
    <t>544</t>
  </si>
  <si>
    <t>ФАП п. Утай</t>
  </si>
  <si>
    <t>545</t>
  </si>
  <si>
    <t>ФАП 4 отделение ГСС</t>
  </si>
  <si>
    <t>546</t>
  </si>
  <si>
    <t>ФАП п. Сибиряк</t>
  </si>
  <si>
    <t>547</t>
  </si>
  <si>
    <t>ФАП с. Умыган</t>
  </si>
  <si>
    <t>548</t>
  </si>
  <si>
    <t>ФАП п. Центральные Мастерские</t>
  </si>
  <si>
    <t>549</t>
  </si>
  <si>
    <t>ФАП п. Ишидей</t>
  </si>
  <si>
    <t>550</t>
  </si>
  <si>
    <t>ФАП с. Едогон</t>
  </si>
  <si>
    <t>551</t>
  </si>
  <si>
    <t>ФАП д. Изегол</t>
  </si>
  <si>
    <t>552</t>
  </si>
  <si>
    <t>ФАП д. Владимировка</t>
  </si>
  <si>
    <t>553</t>
  </si>
  <si>
    <t>ФАП д. Нижний Бурбук</t>
  </si>
  <si>
    <t>554</t>
  </si>
  <si>
    <t>ФАП п. Целинные Земли</t>
  </si>
  <si>
    <t>555</t>
  </si>
  <si>
    <t>ФАП с. Никитаево</t>
  </si>
  <si>
    <t>556</t>
  </si>
  <si>
    <t>ФАП д. Андреевка</t>
  </si>
  <si>
    <t>557</t>
  </si>
  <si>
    <t>ФАП с. Усть-Кульск</t>
  </si>
  <si>
    <t>558</t>
  </si>
  <si>
    <t>ФАП п. Ангуйский</t>
  </si>
  <si>
    <t>559</t>
  </si>
  <si>
    <t>ФАП д. Трактовая</t>
  </si>
  <si>
    <t>560</t>
  </si>
  <si>
    <t>ФАП д. Уталай</t>
  </si>
  <si>
    <t>561</t>
  </si>
  <si>
    <t>ФАП с. Азей</t>
  </si>
  <si>
    <t>562</t>
  </si>
  <si>
    <t>ФАП д. Азей</t>
  </si>
  <si>
    <t>563</t>
  </si>
  <si>
    <t>ФАП с. Гадалей</t>
  </si>
  <si>
    <t>564</t>
  </si>
  <si>
    <t>ФАП с. Уйгат</t>
  </si>
  <si>
    <t>565</t>
  </si>
  <si>
    <t>ФАП д. Новотроицк</t>
  </si>
  <si>
    <t>566</t>
  </si>
  <si>
    <t>ФАП д. Северный Кадуй</t>
  </si>
  <si>
    <t>567</t>
  </si>
  <si>
    <t>ФАП д. Килим</t>
  </si>
  <si>
    <t>568</t>
  </si>
  <si>
    <t>ФАП д. Булюшкина</t>
  </si>
  <si>
    <t>569</t>
  </si>
  <si>
    <t>ФАП д. Трактово-Курзан</t>
  </si>
  <si>
    <t>570</t>
  </si>
  <si>
    <t>ФАП с. Бурхун</t>
  </si>
  <si>
    <t>571</t>
  </si>
  <si>
    <t>ФАП д. Одон</t>
  </si>
  <si>
    <t>572</t>
  </si>
  <si>
    <t>ФАП п. Аршан</t>
  </si>
  <si>
    <t>573</t>
  </si>
  <si>
    <t>ФАП д. Хараманут</t>
  </si>
  <si>
    <t>574</t>
  </si>
  <si>
    <t>ФАП п. Октябрьский-2</t>
  </si>
  <si>
    <t>575</t>
  </si>
  <si>
    <t>ФАП д. Александровка</t>
  </si>
  <si>
    <t>576</t>
  </si>
  <si>
    <t>областное государственное бюджетное учреждение здравоохранения «Усольская городская больница»</t>
  </si>
  <si>
    <t>ФАП с. Мальта</t>
  </si>
  <si>
    <t>577</t>
  </si>
  <si>
    <t>ФАП д. Култук</t>
  </si>
  <si>
    <t>578</t>
  </si>
  <si>
    <t>ФАП д. Кочерикова</t>
  </si>
  <si>
    <t>579</t>
  </si>
  <si>
    <t>ФАП п. Большая Черемшанка</t>
  </si>
  <si>
    <t>580</t>
  </si>
  <si>
    <t>ФАП п. Октябрьский</t>
  </si>
  <si>
    <t>581</t>
  </si>
  <si>
    <t>ФАП п. Озерный</t>
  </si>
  <si>
    <t>582</t>
  </si>
  <si>
    <t>ФАП д. Бадай</t>
  </si>
  <si>
    <t>583</t>
  </si>
  <si>
    <t xml:space="preserve">ФАП д. Ключевая </t>
  </si>
  <si>
    <t>584</t>
  </si>
  <si>
    <t>ФАП п.ж.д.ст. Тельма</t>
  </si>
  <si>
    <t>585</t>
  </si>
  <si>
    <t>ФАП д. Большежилкина</t>
  </si>
  <si>
    <t>586</t>
  </si>
  <si>
    <t>ФАП д. Буреть</t>
  </si>
  <si>
    <t>587</t>
  </si>
  <si>
    <t>ФАП с. Хайта</t>
  </si>
  <si>
    <t>588</t>
  </si>
  <si>
    <t>ФАП с. Биликтуй</t>
  </si>
  <si>
    <t>589</t>
  </si>
  <si>
    <t>ФАП с. Холмушино</t>
  </si>
  <si>
    <t>590</t>
  </si>
  <si>
    <t>ФАП с. Целоты</t>
  </si>
  <si>
    <t>591</t>
  </si>
  <si>
    <t>ФАП д. Старая Ясачная</t>
  </si>
  <si>
    <t>592</t>
  </si>
  <si>
    <t>ФАП п. Набережный</t>
  </si>
  <si>
    <t>593</t>
  </si>
  <si>
    <t>областное государственное бюджетное учреждение здравоохранения «Усть-Илимская районная больница»</t>
  </si>
  <si>
    <t>ФАП п.Бадарма</t>
  </si>
  <si>
    <t>594</t>
  </si>
  <si>
    <t>ФАП п.Бадарминск</t>
  </si>
  <si>
    <t>595</t>
  </si>
  <si>
    <t>ФАП п.Ершово</t>
  </si>
  <si>
    <t>596</t>
  </si>
  <si>
    <t>ФАП с.Подъеланка</t>
  </si>
  <si>
    <t>597</t>
  </si>
  <si>
    <t>ФАП р.п. Железнодорожный</t>
  </si>
  <si>
    <t>598</t>
  </si>
  <si>
    <t>областное государственное бюджетное учреждение здравоохранения «Усть-Кутская районная больница»</t>
  </si>
  <si>
    <t>ФАП с. Каймоново</t>
  </si>
  <si>
    <t>599</t>
  </si>
  <si>
    <t>ФАП с. Таюра</t>
  </si>
  <si>
    <t>600</t>
  </si>
  <si>
    <t>ФАП с. Турука</t>
  </si>
  <si>
    <t>601</t>
  </si>
  <si>
    <t>ФАП с. Марково</t>
  </si>
  <si>
    <t>602</t>
  </si>
  <si>
    <t>ФАП д. Максимово</t>
  </si>
  <si>
    <t>603</t>
  </si>
  <si>
    <t>ФАП с. Орлинга</t>
  </si>
  <si>
    <t>604</t>
  </si>
  <si>
    <t>ФАП с. Омолой</t>
  </si>
  <si>
    <t>605</t>
  </si>
  <si>
    <t>ФАП п. Казарки</t>
  </si>
  <si>
    <t>606</t>
  </si>
  <si>
    <t>ФАП с. Боярск</t>
  </si>
  <si>
    <t>607</t>
  </si>
  <si>
    <t>ФАП пос. Заярново</t>
  </si>
  <si>
    <t>608</t>
  </si>
  <si>
    <t>областное государственное бюджетное учреждение здравоохранения «Усть-Удинская районная больница»</t>
  </si>
  <si>
    <t>ФАП с. Аносово</t>
  </si>
  <si>
    <t>609</t>
  </si>
  <si>
    <t>ФАП с. Аталанка</t>
  </si>
  <si>
    <t>610</t>
  </si>
  <si>
    <t>ФАП с. Балаганка</t>
  </si>
  <si>
    <t>611</t>
  </si>
  <si>
    <t>ФАП д. Бараново</t>
  </si>
  <si>
    <t>612</t>
  </si>
  <si>
    <t>ФАП с. Средняя Муя</t>
  </si>
  <si>
    <t>613</t>
  </si>
  <si>
    <t>ФАП с. Малышевка</t>
  </si>
  <si>
    <t>614</t>
  </si>
  <si>
    <t>ФАП с. Игжей</t>
  </si>
  <si>
    <t>615</t>
  </si>
  <si>
    <t xml:space="preserve">ФАП с. Светлолобово </t>
  </si>
  <si>
    <t>616</t>
  </si>
  <si>
    <t>ФАП с. Подволочное</t>
  </si>
  <si>
    <t>617</t>
  </si>
  <si>
    <t>ФАП д. Долганово</t>
  </si>
  <si>
    <t>618</t>
  </si>
  <si>
    <t>ФАП д. Податовская</t>
  </si>
  <si>
    <t>619</t>
  </si>
  <si>
    <t>ФАП с. Юголок</t>
  </si>
  <si>
    <t>620</t>
  </si>
  <si>
    <t>ФАП д. Михайловщина</t>
  </si>
  <si>
    <t>621</t>
  </si>
  <si>
    <t>ФАП д. Чичкова</t>
  </si>
  <si>
    <t>622</t>
  </si>
  <si>
    <t>ФАП д. Лобагай</t>
  </si>
  <si>
    <t>623</t>
  </si>
  <si>
    <t>ФАП д. Кижа</t>
  </si>
  <si>
    <t>624</t>
  </si>
  <si>
    <t>ФАП д. Усть-Малой</t>
  </si>
  <si>
    <t>625</t>
  </si>
  <si>
    <t>ФАП д. Халюты</t>
  </si>
  <si>
    <t>626</t>
  </si>
  <si>
    <t>ФАП д. Ключи</t>
  </si>
  <si>
    <t>627</t>
  </si>
  <si>
    <t>областное государственное бюджетное учреждение здравоохранения «Черемховская городская больница № 1»</t>
  </si>
  <si>
    <t>ФАП п. Новостройка</t>
  </si>
  <si>
    <t>628</t>
  </si>
  <si>
    <t>ФАП с. Онот</t>
  </si>
  <si>
    <t>629</t>
  </si>
  <si>
    <t>ФАП с. Тальники</t>
  </si>
  <si>
    <t>630</t>
  </si>
  <si>
    <t>ФАП с. Тунгуска</t>
  </si>
  <si>
    <t>631</t>
  </si>
  <si>
    <t>ФАП д. Жалгай</t>
  </si>
  <si>
    <t>632</t>
  </si>
  <si>
    <t>ФАП с. Саянское</t>
  </si>
  <si>
    <t>633</t>
  </si>
  <si>
    <t>ФАП с. Нижняя Иреть</t>
  </si>
  <si>
    <t>634</t>
  </si>
  <si>
    <t>ФАП д. Бажей</t>
  </si>
  <si>
    <t>635</t>
  </si>
  <si>
    <t>ФАП д. Верхняя Иреть</t>
  </si>
  <si>
    <t>636</t>
  </si>
  <si>
    <t>ФАП с. Узкий Луг</t>
  </si>
  <si>
    <t>637</t>
  </si>
  <si>
    <t>ФАП д. Худорожкина</t>
  </si>
  <si>
    <t>638</t>
  </si>
  <si>
    <t>ФАП с. Зерновое</t>
  </si>
  <si>
    <t>639</t>
  </si>
  <si>
    <t>ФАП д. Бархатова</t>
  </si>
  <si>
    <t>640</t>
  </si>
  <si>
    <t>ФАП д. Кирзавод</t>
  </si>
  <si>
    <t>641</t>
  </si>
  <si>
    <t>ФАП д. Поздеева</t>
  </si>
  <si>
    <t>642</t>
  </si>
  <si>
    <t>ФАП д. Белобородова</t>
  </si>
  <si>
    <t>643</t>
  </si>
  <si>
    <t>ФАП д. Старый Кутугун</t>
  </si>
  <si>
    <t>644</t>
  </si>
  <si>
    <t>ФАП заимка Чемодариха</t>
  </si>
  <si>
    <t>645</t>
  </si>
  <si>
    <t>ФАП с. Новогромово</t>
  </si>
  <si>
    <t>646</t>
  </si>
  <si>
    <t>ФАП д. Малиновка</t>
  </si>
  <si>
    <t>647</t>
  </si>
  <si>
    <t>ФАП д. Шаманаева</t>
  </si>
  <si>
    <t>648</t>
  </si>
  <si>
    <t>ФАП с. Каменно-Ангарск</t>
  </si>
  <si>
    <t>649</t>
  </si>
  <si>
    <t>ФАП д. Балухарь</t>
  </si>
  <si>
    <t>650</t>
  </si>
  <si>
    <t>651</t>
  </si>
  <si>
    <t>ФАП с. Верхний Булай</t>
  </si>
  <si>
    <t>652</t>
  </si>
  <si>
    <t>ФАП д. Козлова</t>
  </si>
  <si>
    <t>653</t>
  </si>
  <si>
    <t>ФАП д. Белькова</t>
  </si>
  <si>
    <t>654</t>
  </si>
  <si>
    <t>ФАП д. Паршевникова</t>
  </si>
  <si>
    <t>655</t>
  </si>
  <si>
    <t>ФАП д. Средний Булай</t>
  </si>
  <si>
    <t>656</t>
  </si>
  <si>
    <t>ФАП д. Топка</t>
  </si>
  <si>
    <t>657</t>
  </si>
  <si>
    <t>ФАП д. Русская Аларь</t>
  </si>
  <si>
    <t>658</t>
  </si>
  <si>
    <t>ФАП д. Савинская</t>
  </si>
  <si>
    <t>659</t>
  </si>
  <si>
    <t>ФАП д. Герасимова</t>
  </si>
  <si>
    <t>660</t>
  </si>
  <si>
    <t>ФАП д. Жмурова</t>
  </si>
  <si>
    <t>661</t>
  </si>
  <si>
    <t>662</t>
  </si>
  <si>
    <t>ФАП д. Нены</t>
  </si>
  <si>
    <t>663</t>
  </si>
  <si>
    <t>областное государственное бюджетное учреждение здравоохранения «Чунская районная больница»</t>
  </si>
  <si>
    <t>ФАП п. Бидога</t>
  </si>
  <si>
    <t>664</t>
  </si>
  <si>
    <t>ФАП п. Таргиз</t>
  </si>
  <si>
    <t>665</t>
  </si>
  <si>
    <t>ФАП д.Кулиш</t>
  </si>
  <si>
    <t>666</t>
  </si>
  <si>
    <t>ФАП д. Паренда</t>
  </si>
  <si>
    <t>667</t>
  </si>
  <si>
    <t>ФАП п. Изыкан</t>
  </si>
  <si>
    <t>668</t>
  </si>
  <si>
    <t>ФАП п. Хоняки</t>
  </si>
  <si>
    <t>669</t>
  </si>
  <si>
    <t>ФАП п. Парчум</t>
  </si>
  <si>
    <t>670</t>
  </si>
  <si>
    <t>ФАП п. Каменск</t>
  </si>
  <si>
    <t>671</t>
  </si>
  <si>
    <t>ФАП п. Пионерский</t>
  </si>
  <si>
    <t>672</t>
  </si>
  <si>
    <t>ФАП д. Новобалтурина</t>
  </si>
  <si>
    <t>673</t>
  </si>
  <si>
    <t>ФАП п. Веселый</t>
  </si>
  <si>
    <t>674</t>
  </si>
  <si>
    <t>ФАП п. Заводской</t>
  </si>
  <si>
    <t>675</t>
  </si>
  <si>
    <t>ФАП с. Червянка</t>
  </si>
  <si>
    <t>676</t>
  </si>
  <si>
    <t>ФАП д. Мухино</t>
  </si>
  <si>
    <t>677</t>
  </si>
  <si>
    <t>ФАП п. Сосновка</t>
  </si>
  <si>
    <t>678</t>
  </si>
  <si>
    <t>ФАП с. Баянда</t>
  </si>
  <si>
    <t>679</t>
  </si>
  <si>
    <t>ФАП с. Бунбуй</t>
  </si>
  <si>
    <t>680</t>
  </si>
  <si>
    <t>областное государственное бюджетное учреждение здравоохранения «Шелеховская районная больница»</t>
  </si>
  <si>
    <t xml:space="preserve">ФАП с. Введенщина </t>
  </si>
  <si>
    <t>681</t>
  </si>
  <si>
    <t>ФАП д. Олха</t>
  </si>
  <si>
    <t>682</t>
  </si>
  <si>
    <t>ФАП п. Подкаменная</t>
  </si>
  <si>
    <t>683</t>
  </si>
  <si>
    <t>ФАП с. Моты</t>
  </si>
  <si>
    <t>684</t>
  </si>
  <si>
    <t>ФАП п.Чистые Ключи</t>
  </si>
  <si>
    <t>*</t>
  </si>
  <si>
    <t>Понижающий поправочный коэффициент для расчета размера финансового обеспечения - 0,8 к значению следующей группы. Размер финансового обеспечения ФПов ,ФАПов, обслуживающих менее 100 жителей  - 1154,32 тыс. руб.,</t>
  </si>
  <si>
    <t>**</t>
  </si>
  <si>
    <t>Повышающий поправочный коэффициент для расчета размера финансового обеспечения - 1,2 к значению предыдущей группы. Размер финансового обеспечения ФПов ,ФАПов, обслуживающих более 2000 жителей  -  4116,72 тыс. руб.,</t>
  </si>
  <si>
    <t>Приложение № 20</t>
  </si>
  <si>
    <t xml:space="preserve"> </t>
  </si>
  <si>
    <t>Перечень случаев, для которых установлен коэффициент сложности лечения пациента (КСЛП)</t>
  </si>
  <si>
    <t xml:space="preserve">№ </t>
  </si>
  <si>
    <t xml:space="preserve"> Случаи, для которых установлен коэффициент сложности лечения пациенты</t>
  </si>
  <si>
    <t xml:space="preserve">КСЛП </t>
  </si>
  <si>
    <t>предоставление спального места и питания законному представителю несовершеннолетних (дети до 4 лет, дети старше 4 лет при наличии медицинских показаний, детей-инвалидов в возрасте до 18 лет), за исключением случаев, к которым применяется КСЛП, предусмотренный пунктом 2 настоящего перечня</t>
  </si>
  <si>
    <t>2</t>
  </si>
  <si>
    <t>предоставление спального места и питания законному представителю несовершеннолетних (дети до 4 лет, детей старше 4 лет при наличии медицинских показаний, детей-инвалидов в возрасте до 18 лет), получающих медицинскую помощь по профилю "Детская онкология" и (или) "Гематология"</t>
  </si>
  <si>
    <t>3</t>
  </si>
  <si>
    <t>4</t>
  </si>
  <si>
    <t>развертывание индивидуального поста</t>
  </si>
  <si>
    <t>5</t>
  </si>
  <si>
    <t>6</t>
  </si>
  <si>
    <t>только у МО у кот. В структуре есть отд.ранней мед.реабилитации</t>
  </si>
  <si>
    <t>7</t>
  </si>
  <si>
    <t>8</t>
  </si>
  <si>
    <t>9</t>
  </si>
  <si>
    <t>проведение тестирования на выявление респираторных вирусных заболеваний (грипп, COVID-19) в период госпитализации</t>
  </si>
  <si>
    <t>10</t>
  </si>
  <si>
    <t>3 Применяется в случае госпитализации на геронтологические профильные койки пациента с основным диагнозом, не включенным в перечень диагнозов, определенных КСГ «Соматические заболевания, осложненные старческой астенией»</t>
  </si>
  <si>
    <t>Приложение № 2 к Дополнительному соглашению № 1 от 24.01.2025 г.</t>
  </si>
  <si>
    <t xml:space="preserve">Приложение № 38 </t>
  </si>
  <si>
    <t>Перечень расходов на оказание медицинской помощи, оказываемой в амбулаторных условиях, финансовое обеспечение которых осуществляется по подушевому нормативу финансирования, 
в том числе в разрезе врачей-специалистов **, ***</t>
  </si>
  <si>
    <t>№ п/п</t>
  </si>
  <si>
    <t xml:space="preserve">Перечень расходов на оказание медицинской помощи, оказываемой в амбулаторных условиях, финансовое обеспечение которых осуществляется по подушевому нормативу финансирования </t>
  </si>
  <si>
    <t>Первичная доврачебная, врачебная, врачебная медико-санитарная помощь, в том числе первичная специализированная медико-санитарная помощь, оказанная в амбулаторных условиях прикрепившимся застрахованным лицам (медицинская услуга, посещение, обращение)</t>
  </si>
  <si>
    <t>Расходы, обеспечивающие собственную деятельность поликлиники, а также внешние консультации и обследования (исследования), оказанные в амбулаторных условиях в других медицинских организациях застрахованным лицам, а также средства, направляемые на выплаты медицинским организациям в случае достижения целевых значений показателей результативности деятельности</t>
  </si>
  <si>
    <t xml:space="preserve">Расходы на оплату медицинских услуг, оказанных в центрах здоровья, которые являются структурными подразделениями медицинских организаций, имеющих прикрепленное население (за исключением диспансерного наблюдения отдельных категорий граждан из числа взрослого населения, включая диспансерное наблюдение работающих граждан) </t>
  </si>
  <si>
    <t>Расходы на проведение по направлению лечащего врача медицинским психологом консультирования пациентов из числа ветеранов боевых действий; лиц, состоящих на диспансерном наблюдении; женщин в период беременности, родов и послеродовой период по вопросам, связанным с имеющимся заболеванием и/или состоянием, включенным в базовую программу обязательного медицинского страхования</t>
  </si>
  <si>
    <t>Доабортное  консультирование  беременных  женщин,  включая консультацию психолога, в целях профилактики прерывания беременности, осуществляемое  в  соответствии  с  порядком  №1130н (профилактическое посещение к акушеру-гинекологу)</t>
  </si>
  <si>
    <r>
      <t xml:space="preserve">Наименование специальности </t>
    </r>
    <r>
      <rPr>
        <sz val="10"/>
        <color theme="1"/>
        <rFont val="Times New Roman"/>
        <family val="1"/>
        <charset val="204"/>
      </rPr>
      <t>(в соответствтии с приказом Минздрава России от 07.10.2015 № 700н "О номенклатуре специальностей специалистов, имеющих высшее медицинское и фармацевтическое образование")</t>
    </r>
  </si>
  <si>
    <r>
      <t>Наименование врача-специалиста</t>
    </r>
    <r>
      <rPr>
        <sz val="10"/>
        <color theme="1"/>
        <rFont val="Times New Roman"/>
        <family val="1"/>
        <charset val="204"/>
      </rPr>
      <t xml:space="preserve"> (в соответствии с приказом Минздрава России от 02.05.2023 № 205н "Об утверждении Номенклатуры должностей медицинских работников и фармацевтических работников")</t>
    </r>
  </si>
  <si>
    <t>Акушерство и гинекология</t>
  </si>
  <si>
    <t>Врач-акушер-гинеколог</t>
  </si>
  <si>
    <t>Аллергология и иммунология</t>
  </si>
  <si>
    <t>Врач-аллерголог-иммунолог</t>
  </si>
  <si>
    <t xml:space="preserve">Гастроэнерология </t>
  </si>
  <si>
    <t>Врач-гастроэнтеролог</t>
  </si>
  <si>
    <t>Гериатрия</t>
  </si>
  <si>
    <t>Врач-гериатр</t>
  </si>
  <si>
    <t xml:space="preserve">Дерматовенерология
</t>
  </si>
  <si>
    <t>Врач-дерматовенеролог</t>
  </si>
  <si>
    <t>Детская урология-андрология</t>
  </si>
  <si>
    <t>Врач-детский уролог-андролог</t>
  </si>
  <si>
    <t>Инфекционные болезни</t>
  </si>
  <si>
    <t>Врач-инфекционист</t>
  </si>
  <si>
    <t>Кардиология</t>
  </si>
  <si>
    <t>Врач-детский кардиолог</t>
  </si>
  <si>
    <t>Врач-кардиолог</t>
  </si>
  <si>
    <t>Неврология</t>
  </si>
  <si>
    <t>Врач-невролог</t>
  </si>
  <si>
    <t>Нефрология</t>
  </si>
  <si>
    <t>Врач-нефролог</t>
  </si>
  <si>
    <t>Общая врачебная практика (семейная медицина)</t>
  </si>
  <si>
    <t>Врач общей практики (семейный врач)</t>
  </si>
  <si>
    <t>Онкология</t>
  </si>
  <si>
    <t>Врач-онколог</t>
  </si>
  <si>
    <t>Оториноларингология</t>
  </si>
  <si>
    <t>Врач-оториноларинголог</t>
  </si>
  <si>
    <t>Офтальмология</t>
  </si>
  <si>
    <t>Врач-офтальмолог</t>
  </si>
  <si>
    <t>Педиатрия</t>
  </si>
  <si>
    <t>Врач-педиатр</t>
  </si>
  <si>
    <t>Врач-педиатр участковый</t>
  </si>
  <si>
    <t xml:space="preserve">Врач-педиатр городской (районный) </t>
  </si>
  <si>
    <t>Колопроктология</t>
  </si>
  <si>
    <t>Врач-колопроктолог</t>
  </si>
  <si>
    <t>Пульмонология</t>
  </si>
  <si>
    <t>Врач-пульмонолог</t>
  </si>
  <si>
    <t>Ревматология</t>
  </si>
  <si>
    <t>Врач-ревматолог</t>
  </si>
  <si>
    <t>Стоматология</t>
  </si>
  <si>
    <t>Врач-стоматолог</t>
  </si>
  <si>
    <t>Врач-стоматолог детский</t>
  </si>
  <si>
    <t>Врач-стоматолог-терапевт</t>
  </si>
  <si>
    <t>Врач-стоматолог-хирург</t>
  </si>
  <si>
    <t>Средний медицинский персонал, ведущий самостоятельный прием</t>
  </si>
  <si>
    <t>Зубной врач</t>
  </si>
  <si>
    <t>Врач-ортодонт</t>
  </si>
  <si>
    <t>Гигиенист стоматологический</t>
  </si>
  <si>
    <t>Акушерка (акушер)</t>
  </si>
  <si>
    <t>Фельдшер</t>
  </si>
  <si>
    <t>Терапия</t>
  </si>
  <si>
    <t>Врач-терапевт</t>
  </si>
  <si>
    <t>Врач-терапевт участковый</t>
  </si>
  <si>
    <t>Врач-терапевт подростковый</t>
  </si>
  <si>
    <t>Травматология и ортопедия</t>
  </si>
  <si>
    <t>Врач-травматолог-ортопед</t>
  </si>
  <si>
    <t>Урология</t>
  </si>
  <si>
    <t>Врач-уролог</t>
  </si>
  <si>
    <t>Хирургия</t>
  </si>
  <si>
    <t>Врач-детский хирург</t>
  </si>
  <si>
    <t>Врач-хирург</t>
  </si>
  <si>
    <t>Эндокринология</t>
  </si>
  <si>
    <t>Врач-детский эндокринолог</t>
  </si>
  <si>
    <t>Врач-эндокринолог</t>
  </si>
  <si>
    <t>Параклиника</t>
  </si>
  <si>
    <t>Врач клинической лабораторной диагностики</t>
  </si>
  <si>
    <t xml:space="preserve">Врач-лаборант </t>
  </si>
  <si>
    <t>Врач мануальной терапии</t>
  </si>
  <si>
    <t>Врач по лечебной физкультуре</t>
  </si>
  <si>
    <t>Врач-рентгенолог</t>
  </si>
  <si>
    <t>Врач ультразвуковой диагностики</t>
  </si>
  <si>
    <t>Врач-физиотерапевт</t>
  </si>
  <si>
    <t>Врач функциональной диагностики</t>
  </si>
  <si>
    <t>Врач-эндоскопист</t>
  </si>
  <si>
    <t>Прочие</t>
  </si>
  <si>
    <t>Врач по гигиене детей и подростков</t>
  </si>
  <si>
    <t>Врач по медицинской профилактике</t>
  </si>
  <si>
    <t>Врач по общей гигиене</t>
  </si>
  <si>
    <t>Врач-рефлексотерапевт</t>
  </si>
  <si>
    <t>Врач физической и реабилитационной медицины</t>
  </si>
  <si>
    <t xml:space="preserve"> Для медицинских организаций, включенных в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лиц.</t>
  </si>
  <si>
    <t>***</t>
  </si>
  <si>
    <t xml:space="preserve"> Для медицинских организаций, включенных в 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</si>
  <si>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 xml:space="preserve"> к Тарифному соглашению на оплату медицинской помощи по обязательному медицинскому страхованию в Иркутской области от 28.12.2024г.                            </t>
  </si>
  <si>
    <t xml:space="preserve">Коэффициент специфики оказания медицинской помощи </t>
  </si>
  <si>
    <t>в том числе</t>
  </si>
  <si>
    <t>повышающий коэффициент (полномочия фельдшера и/или медицинской сестры)</t>
  </si>
  <si>
    <t>оказание медицинской помощи пациенту в возрасте старше 75 лет в случае проведения консультации врача-гериатра</t>
  </si>
  <si>
    <r>
      <rPr>
        <vertAlign val="superscript"/>
        <sz val="11"/>
        <color rgb="FFFF0000"/>
        <rFont val="Times New Roman"/>
        <family val="1"/>
        <charset val="204"/>
      </rPr>
      <t>1</t>
    </r>
    <r>
      <rPr>
        <sz val="11"/>
        <rFont val="Times New Roman"/>
        <family val="2"/>
        <charset val="204"/>
      </rPr>
      <t xml:space="preserve"> -наличие у пациента дополнительного диагноза (диагноза осложнения заболевания) из перечня, определенного </t>
    </r>
    <r>
      <rPr>
        <sz val="11"/>
        <rFont val="Times New Roman"/>
        <family val="1"/>
        <charset val="204"/>
      </rPr>
      <t>Приложением 1</t>
    </r>
    <r>
      <rPr>
        <sz val="11"/>
        <rFont val="Times New Roman"/>
        <family val="2"/>
        <charset val="204"/>
      </rPr>
      <t xml:space="preserve"> к Методичесим рекомендациям, медицинская помощь в соответствии с которым оказывалась пациенту в период госпитализации</t>
    </r>
  </si>
  <si>
    <r>
      <rPr>
        <vertAlign val="superscript"/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2"/>
        <charset val="204"/>
      </rPr>
      <t xml:space="preserve">- перечень возможных операций, а так же критерии отнесения соответствующих операций к уровню КСЛП определен </t>
    </r>
    <r>
      <rPr>
        <sz val="11"/>
        <rFont val="Times New Roman"/>
        <family val="1"/>
        <charset val="204"/>
      </rPr>
      <t xml:space="preserve">Приложением 1 </t>
    </r>
    <r>
      <rPr>
        <sz val="11"/>
        <rFont val="Times New Roman"/>
        <family val="2"/>
        <charset val="204"/>
      </rPr>
      <t xml:space="preserve">к Методическим рекомендациям </t>
    </r>
  </si>
  <si>
    <r>
      <rPr>
        <vertAlign val="superscript"/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2"/>
        <charset val="204"/>
      </rPr>
      <t>- при проведении реабилитационных мероприятий при нахождении пациента на реанимационной койке и/или койке интенсивной терапии, начавшихся не позднее 48 часов от поступления в отделение реанимации или на койку интенсивной терапии с общей длительностью реабилитационных мероприятий не менее 5-ти суток, включая период после перевода на профильные койки по окончании реанимационных мероприятий, при обязательной продолжительности реабилитационных мероприятий не менее одного часа в сутки (при условии организации отделения ранней медицинской реабилитации на не менее чем 12 коек отделения, оказывающего медицинскую помощь по профилю «анестезиология и реанимация», и его укомплектования в соответствии с порядком оказания медицинской помощи по медицинской реабилитации)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</si>
  <si>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2"/>
        <charset val="204"/>
      </rPr>
      <t>- стоимость КСЛП «проведение сопроводительной лекарственной терапии при злокачественных новообразованиях у взрослых в соответствии с клиническими рекомендациями (уровень 1-3)» в стационарных условиях и в условиях дневного стационара определяется без учета коэффициента дифференциации субъекта Российской Федерации</t>
    </r>
  </si>
  <si>
    <r>
      <t>наличие у пациента тяжелой сопутствующей патологии</t>
    </r>
    <r>
      <rPr>
        <vertAlign val="superscript"/>
        <sz val="11"/>
        <color rgb="FFFF0000"/>
        <rFont val="Times New Roman"/>
        <family val="1"/>
        <charset val="204"/>
      </rPr>
      <t>1</t>
    </r>
    <r>
      <rPr>
        <sz val="11"/>
        <rFont val="Times New Roman"/>
        <family val="2"/>
        <charset val="204"/>
      </rPr>
      <t>, требующей оказания медицинской помощи в период госпитализации</t>
    </r>
  </si>
  <si>
    <r>
      <t>проведение сочетанных хирургических вмешательств или проведение однотипных операций на парных органах (уровень 1)</t>
    </r>
    <r>
      <rPr>
        <vertAlign val="superscript"/>
        <sz val="11"/>
        <color rgb="FFFF0000"/>
        <rFont val="Times New Roman"/>
        <family val="1"/>
        <charset val="204"/>
      </rPr>
      <t>2</t>
    </r>
  </si>
  <si>
    <r>
      <t>проведение сочетанных хирургических вмешательств или проведение однотипных операций на парных органах (уровень 2)</t>
    </r>
    <r>
      <rPr>
        <vertAlign val="superscript"/>
        <sz val="11"/>
        <color rgb="FFFF0000"/>
        <rFont val="Times New Roman"/>
        <family val="1"/>
        <charset val="204"/>
      </rPr>
      <t>2</t>
    </r>
  </si>
  <si>
    <r>
      <t>проведение сочетанных хирургических вмешательств или проведение однотипных операций на парных органах (уровень 3)</t>
    </r>
    <r>
      <rPr>
        <vertAlign val="superscript"/>
        <sz val="11"/>
        <color rgb="FFFF0000"/>
        <rFont val="Times New Roman"/>
        <family val="1"/>
        <charset val="204"/>
      </rPr>
      <t>2</t>
    </r>
  </si>
  <si>
    <r>
      <t>проведение сочетанных хирургических вмешательств или проведение однотипных операций на парных органах (уровень 4)</t>
    </r>
    <r>
      <rPr>
        <vertAlign val="superscript"/>
        <sz val="11"/>
        <color rgb="FFFF0000"/>
        <rFont val="Times New Roman"/>
        <family val="1"/>
        <charset val="204"/>
      </rPr>
      <t>2</t>
    </r>
  </si>
  <si>
    <r>
      <t>проведение однотипных операций на парных органах (уровень 5)</t>
    </r>
    <r>
      <rPr>
        <vertAlign val="superscript"/>
        <sz val="11"/>
        <color rgb="FFFF0000"/>
        <rFont val="Times New Roman"/>
        <family val="1"/>
        <charset val="204"/>
      </rPr>
      <t>2</t>
    </r>
  </si>
  <si>
    <r>
      <t>проведение 1 этапа медицинской реабилитации пациентов</t>
    </r>
    <r>
      <rPr>
        <vertAlign val="superscript"/>
        <sz val="11"/>
        <color rgb="FFFF0000"/>
        <rFont val="Times New Roman"/>
        <family val="1"/>
        <charset val="204"/>
      </rPr>
      <t>3</t>
    </r>
  </si>
  <si>
    <r>
      <t>проведение сопроводительной лекарственной терапии при злокачественных новообразованиях у взрослых в стационарных условиях (уровень 1)</t>
    </r>
    <r>
      <rPr>
        <sz val="11"/>
        <color rgb="FFFF0000"/>
        <rFont val="Times New Roman"/>
        <family val="1"/>
        <charset val="204"/>
      </rPr>
      <t>*</t>
    </r>
  </si>
  <si>
    <r>
      <t>проведение сопроводительной лекарственной терапии при злокачественных новообразованиях у взрослых в стационарных условиях (уровень 2)</t>
    </r>
    <r>
      <rPr>
        <sz val="11"/>
        <color rgb="FFFF0000"/>
        <rFont val="Times New Roman"/>
        <family val="1"/>
        <charset val="204"/>
      </rPr>
      <t>*</t>
    </r>
  </si>
  <si>
    <r>
      <t>проведение сопроводительной лекарственной терапии при злокачественных новообразованиях у взрослых в стационарных условиях (уровень 3)</t>
    </r>
    <r>
      <rPr>
        <sz val="11"/>
        <color rgb="FFFF0000"/>
        <rFont val="Times New Roman"/>
        <family val="1"/>
        <charset val="204"/>
      </rPr>
      <t>*</t>
    </r>
  </si>
  <si>
    <r>
      <t>проведение сопроводительной лекарственной терапии при злокачественных новообразованиях у взрослых в условиях дневного стационара (уровень 1)</t>
    </r>
    <r>
      <rPr>
        <sz val="11"/>
        <color rgb="FFFF0000"/>
        <rFont val="Times New Roman"/>
        <family val="1"/>
        <charset val="204"/>
      </rPr>
      <t>*</t>
    </r>
  </si>
  <si>
    <r>
      <t>проведение сопроводительной лекарственной терапии при злокачественных новообразованиях у взрослых в условиях дневного стационара (уровень 2)</t>
    </r>
    <r>
      <rPr>
        <sz val="11"/>
        <color rgb="FFFF0000"/>
        <rFont val="Times New Roman"/>
        <family val="1"/>
        <charset val="204"/>
      </rPr>
      <t>*</t>
    </r>
  </si>
  <si>
    <r>
      <t>проведение сопроводительной лекарственной терапии при злокачественных новообразованиях у взрослых в условиях дневного стационара (уровень 3)</t>
    </r>
    <r>
      <rPr>
        <sz val="11"/>
        <color rgb="FFFF0000"/>
        <rFont val="Times New Roman"/>
        <family val="1"/>
        <charset val="204"/>
      </rPr>
      <t>*</t>
    </r>
  </si>
  <si>
    <t>Приложение № 9</t>
  </si>
  <si>
    <t>Тарифы на оплату услуг диализа</t>
  </si>
  <si>
    <t>Наименование муниципального образования</t>
  </si>
  <si>
    <t>Гемодиализ, (услуга)</t>
  </si>
  <si>
    <t>Перитонеальный диализ, (день обмена)</t>
  </si>
  <si>
    <t>Гемодиализ интермитирующий продленный, (услуга)</t>
  </si>
  <si>
    <t xml:space="preserve">Гемодиафильтрация продолжительная, (сутки) </t>
  </si>
  <si>
    <t>Гемодиафильтрация продленная, (услуга)</t>
  </si>
  <si>
    <t>Гемофильтрация крови, (услуга)</t>
  </si>
  <si>
    <t xml:space="preserve"> Плазмообмен, (услуга)</t>
  </si>
  <si>
    <t>Плазмофильтрация селективная, (сутки)</t>
  </si>
  <si>
    <t xml:space="preserve"> Селективная гемосорбция липополисахаридов, (сутки)</t>
  </si>
  <si>
    <t>Код А18.05.002</t>
  </si>
  <si>
    <t>Код А18.30.001</t>
  </si>
  <si>
    <t>Код А18.05.002.003</t>
  </si>
  <si>
    <t>Код А18.05.011.002</t>
  </si>
  <si>
    <t>Код А18.05.011.001</t>
  </si>
  <si>
    <t>Код А18.05.003</t>
  </si>
  <si>
    <t>Код A18.05.001.001</t>
  </si>
  <si>
    <t>Код A18.05.001.005</t>
  </si>
  <si>
    <t>Код A18.05.006.001</t>
  </si>
  <si>
    <t>условия оказания</t>
  </si>
  <si>
    <t>стационарно, дневной стационар, амбулаторно</t>
  </si>
  <si>
    <t>стационарно</t>
  </si>
  <si>
    <t>Базовый тариф/базовая ставка, рублей</t>
  </si>
  <si>
    <t>Муниципальное образование «Аларский район»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</si>
  <si>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</si>
  <si>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</si>
  <si>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города Бодайбо района</t>
  </si>
  <si>
    <t>Муниципальное образование «Боханский район»</t>
  </si>
  <si>
    <t>Муниципальное образование «Братский район»</t>
  </si>
  <si>
    <t>Ангарское муниципальное образование</t>
  </si>
  <si>
    <t>Муниципальное образование города Братска</t>
  </si>
  <si>
    <t>Зиминское городское муниципальное образование</t>
  </si>
  <si>
    <t>Зиминское районное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</si>
  <si>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</si>
  <si>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</si>
  <si>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города Усолье-Сибирское</t>
  </si>
  <si>
    <t>Усольское районной муниципальное образование</t>
  </si>
  <si>
    <t>Усть-Кутское муниципальное образование</t>
  </si>
  <si>
    <t>Муниципальное образование – «город Тулун»</t>
  </si>
  <si>
    <t>Муниципальное образование «Тулунский район»</t>
  </si>
  <si>
    <t>Муниципальное образование город Усть-Илимск</t>
  </si>
  <si>
    <t>Муниципальное образование «Усть-Илимский район»</t>
  </si>
  <si>
    <t>Муниципальное образование «город Черемхово»</t>
  </si>
  <si>
    <t>Черемховское районное муниципальное образование</t>
  </si>
  <si>
    <t>Муниципальное образование «город Свирск»</t>
  </si>
  <si>
    <t>Шелеховский район</t>
  </si>
  <si>
    <t>Муниципальное образование «Жигаловский район»</t>
  </si>
  <si>
    <t>Муниципальное образование «Заларинский район»</t>
  </si>
  <si>
    <t>Иркутское районное муниципальное образование</t>
  </si>
  <si>
    <t>Муниципальное образование Иркутской области «Казачинско 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</si>
  <si>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</si>
  <si>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</si>
  <si>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</si>
  <si>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</si>
  <si>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</si>
  <si>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</si>
  <si>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</si>
  <si>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</si>
  <si>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</si>
  <si>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</si>
  <si>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</si>
  <si>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</si>
  <si>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Районное муниципальное образование «Усть-Удинский район»</t>
  </si>
  <si>
    <t>Чунское районное муниципальное образование</t>
  </si>
  <si>
    <t>Муниципальное образование «Эхирит - Булагатский район»</t>
  </si>
  <si>
    <t xml:space="preserve">Приложение № 10 к Тарифному соглашению на оплату медицинской помощи по обязательному медицинскому страхованию в Иркутской области от 28.12.2024г. </t>
  </si>
  <si>
    <t>Тарифы на оплату медицинской помощи в рамках мероприятий по диспансеризации определенных групп взрослого населения</t>
  </si>
  <si>
    <t>1.</t>
  </si>
  <si>
    <t>Тарифы на 1-й этап диспансеризации определенных групп взрослого населения, тарифы по диспансеризации взрослого населения, проводимой  мобильными медицинскими бригадами*</t>
  </si>
  <si>
    <t>ПОЛ</t>
  </si>
  <si>
    <t>Возраст</t>
  </si>
  <si>
    <t xml:space="preserve">  Тариф*, руб.</t>
  </si>
  <si>
    <t>Тариф на мобильные бригады*, руб.</t>
  </si>
  <si>
    <t>Тариф в выходные дни*, руб.</t>
  </si>
  <si>
    <t xml:space="preserve">Базовый норматив финансовых затрат </t>
  </si>
  <si>
    <t>мужчины</t>
  </si>
  <si>
    <t>18, 21, 24, 27, 30, 33, 36, 39</t>
  </si>
  <si>
    <t>от 40 лет до 64 лет (ежегодно)</t>
  </si>
  <si>
    <t>старше 65 лет (ежегодно)</t>
  </si>
  <si>
    <t>женщины</t>
  </si>
  <si>
    <t>* тариф применять с учетом коэффициента дифференциации, указанного в приложении № 6</t>
  </si>
  <si>
    <t>2.</t>
  </si>
  <si>
    <t xml:space="preserve">Тарифы на 2-й этап диспансеризации определенных групп взрослого населения* </t>
  </si>
  <si>
    <t>Код услуги</t>
  </si>
  <si>
    <t>Наименование услуги</t>
  </si>
  <si>
    <t>Тариф*, руб.</t>
  </si>
  <si>
    <t>B01.047.002</t>
  </si>
  <si>
    <t>Прием (осмотр, консультация) врача-терапевта повторный</t>
  </si>
  <si>
    <t>B01.026.002</t>
  </si>
  <si>
    <t>Прием (осмотр, консультация) врача общей практики (семейного врача) повторный</t>
  </si>
  <si>
    <t>B01.001.001</t>
  </si>
  <si>
    <t>Прием (осмотр, консультация) врача-акушера-гинеколога первичный</t>
  </si>
  <si>
    <t>B01.023.001</t>
  </si>
  <si>
    <t>Прием (осмотр, консультация) врача- невролога первичный</t>
  </si>
  <si>
    <t>B01.029.001</t>
  </si>
  <si>
    <t>Прием (осмотр, консультация) врача-офтальмолога первичный</t>
  </si>
  <si>
    <t>B01.028.001</t>
  </si>
  <si>
    <t>Прием (осмотр, консультация) врача-оториноларинголога первичный</t>
  </si>
  <si>
    <t>A04.12.005.003</t>
  </si>
  <si>
    <t>Дуплексное сканирование брахиоцефальных артерий с цветным допплеровским картированием кровотока</t>
  </si>
  <si>
    <t>B01.053.001</t>
  </si>
  <si>
    <t>Прием (осмотр, консультация) врача-уролога первичный</t>
  </si>
  <si>
    <t>B01.018.001</t>
  </si>
  <si>
    <t>Прием (осмотр, консультация) врача-колопроктолога первичный</t>
  </si>
  <si>
    <t>A03.19.002</t>
  </si>
  <si>
    <t>Ректороманоскопия</t>
  </si>
  <si>
    <t>B01.057.001</t>
  </si>
  <si>
    <t>Прием (осмотр, консультация) врача-хирурга первичный</t>
  </si>
  <si>
    <t>A12.09.001</t>
  </si>
  <si>
    <t>Исследование неспровоцированных дыхательных объемов и потоков</t>
  </si>
  <si>
    <t>A03.18.001</t>
  </si>
  <si>
    <t>Колоноскопия</t>
  </si>
  <si>
    <t>B04.070.003</t>
  </si>
  <si>
    <t>Индивидуальное углубленное профилактическое консультирование по коррекции факторов риска неинфекционных заболеваний первичное</t>
  </si>
  <si>
    <t>B04.070.005</t>
  </si>
  <si>
    <t>Групповое профилактическое консультирование по коррекции факторов риска неинфекционных заболеваний</t>
  </si>
  <si>
    <t>B01.026.001.6</t>
  </si>
  <si>
    <t>Прием фельдшера (акушерки)</t>
  </si>
  <si>
    <t>A03.16.001</t>
  </si>
  <si>
    <t>Эзофагогастродуоденоскопия</t>
  </si>
  <si>
    <t>A06.09.008</t>
  </si>
  <si>
    <t>Томография легких</t>
  </si>
  <si>
    <t>A06.09.008.001</t>
  </si>
  <si>
    <t>Спиральная компьютерная томография легких</t>
  </si>
  <si>
    <t>B01.008.001</t>
  </si>
  <si>
    <t>Прием (осмотр, консультация) врача-дерматовенеролога первичный</t>
  </si>
  <si>
    <t>A09.05.083</t>
  </si>
  <si>
    <t>Исследование уровня гликированного гемоглобина в крови</t>
  </si>
  <si>
    <t>A03.01.001</t>
  </si>
  <si>
    <t>Осмотр кожи под увеличением (дерматоскопия)</t>
  </si>
  <si>
    <t>3.</t>
  </si>
  <si>
    <t>Тарифы исследований и медицинских вмешательств, включенных в углубленную диспансеризацию</t>
  </si>
  <si>
    <t>Способ оплаты</t>
  </si>
  <si>
    <t>Исследования и медицинские вмешательства в рамках углубленной диспансеризации</t>
  </si>
  <si>
    <t>I этап углубленной диспансеризации</t>
  </si>
  <si>
    <t>комплексное посещение</t>
  </si>
  <si>
    <t>Итого, в том числе:</t>
  </si>
  <si>
    <t>измерение насыщения крови кислородом (сатурация) в покое</t>
  </si>
  <si>
    <t>проведение спирометрии или спирографии</t>
  </si>
  <si>
    <t>общий (клинический) анализ крови развернутый</t>
  </si>
  <si>
    <t>биохимический анализ крови (включая исследование уровня холестерина, уровня липопротеинов низкой плотности, С-реактивного белка, определение активности аспартатаминотрансферазы в крови, определение активности лактатдегидрогеназы в крови, исследование уровня креатинина в крови)</t>
  </si>
  <si>
    <t xml:space="preserve">за единицу объема оказания медицинской помощи </t>
  </si>
  <si>
    <t>проведение теста с 6 минутной ходьбой</t>
  </si>
  <si>
    <t>определение концентрации Д-димера в крови</t>
  </si>
  <si>
    <t>II этап углубленной диспансеризации</t>
  </si>
  <si>
    <t>проведение эхокардиографии</t>
  </si>
  <si>
    <t>проведение компьютерной томографии легких</t>
  </si>
  <si>
    <t xml:space="preserve">проведение дуплексного сканирования сосудов (артерий и вен) нижних конечностей </t>
  </si>
  <si>
    <t>4.</t>
  </si>
  <si>
    <t>Тарифы при проведении диспансеризации для оценки репродуктивного здоровья</t>
  </si>
  <si>
    <t>Наименование</t>
  </si>
  <si>
    <t xml:space="preserve">  I этап Тариф, (комплексное посещение)*, руб.</t>
  </si>
  <si>
    <t>Тариф на мобильные бригады 1 этап (комплексное посещение)*, руб.</t>
  </si>
  <si>
    <t>II этап Тариф,*, руб.</t>
  </si>
  <si>
    <t>4.1. Диспансеризация для оценки репродуктивного здоровья женщин</t>
  </si>
  <si>
    <t>4.1.1. у женщин в возрасте 18, 19 , 20, 22, 23, 25, 26, 28, 29 лет</t>
  </si>
  <si>
    <t>4.1.1.1. у женщин 21, 24, 27 лет, включая:</t>
  </si>
  <si>
    <t>A08.20.017</t>
  </si>
  <si>
    <t>Цитологическое исследование микропрепарата шейки матки</t>
  </si>
  <si>
    <t>A08.20.017.001</t>
  </si>
  <si>
    <t>Цитологическое исследование микропрепарата цервикального канала</t>
  </si>
  <si>
    <t>ИЛИ</t>
  </si>
  <si>
    <t>A08.20.017.002</t>
  </si>
  <si>
    <t>Жидкостное цитологическое исследование микропрепарата шейки матки</t>
  </si>
  <si>
    <t>4.1.2. у женщин в возрасте 31, 32, 33, 34, 36, 37, 38, 39, 41, 42, 43, 44, 46, 47, 18, 49 лет</t>
  </si>
  <si>
    <t>4.1.2.1. у женщин 30, 35, 40, 45 лет, в том числе,включая:</t>
  </si>
  <si>
    <t>II этап у  женщин</t>
  </si>
  <si>
    <t>4.2.2  у женщин в возрасте 18 -29 лет</t>
  </si>
  <si>
    <t>A04.20.002</t>
  </si>
  <si>
    <t>Ультразвуковое исследование молочных желез</t>
  </si>
  <si>
    <t>B01.001.002</t>
  </si>
  <si>
    <t>Прием (осмотр, консультация) врача-акушера-гинеколога повторный</t>
  </si>
  <si>
    <t>A04.30.010</t>
  </si>
  <si>
    <t>Ультразвуковое исследование органов малого таза комплексное (трансвагинальное и трансабдоминальное)</t>
  </si>
  <si>
    <t>4.2.3. у женщин в возрасте 30 -49 лет</t>
  </si>
  <si>
    <t>A26.20.034.001</t>
  </si>
  <si>
    <t>Определение ДНК возбудителей инфекции передаваемые половым путем (Neisseria gonorrhoeae, Trichomonas vaginalis, Chlamydia trachomatis, Mycoplasma genitalium) в отделяемом слизистых женских половых органов методом ПЦР</t>
  </si>
  <si>
    <t>4.2.4. у женщин в возрасте 30, 35, 40, 45 лет</t>
  </si>
  <si>
    <t>A26.20.009.002</t>
  </si>
  <si>
    <t>Определение ДНК вирусов папилломы человека (Papilloma virus) высокого канцерогенного риска в отделяемом (соскобе) из цервикального канала методом ПЦР, качественное исследование</t>
  </si>
  <si>
    <t>4.3. Диспансеризация для оценки репродуктивного здоровья мужчин</t>
  </si>
  <si>
    <t>4.3.1        I этап  (комплексное посещение) у мужчин</t>
  </si>
  <si>
    <t>у мужчин прием (осмотр) врачом-урологом ( при его отсутствии врачом-хирургом, прошедшим подготовку по вопросам репродуктивного здоровья у мужчин)</t>
  </si>
  <si>
    <t>4.3.2       II этап у мужчин</t>
  </si>
  <si>
    <t xml:space="preserve">B03.053.002 </t>
  </si>
  <si>
    <t>Спермограмма</t>
  </si>
  <si>
    <t>B01.053.002</t>
  </si>
  <si>
    <t>Прием (осмотр, консультация) врача-уролог повторный</t>
  </si>
  <si>
    <t>B01.057.002</t>
  </si>
  <si>
    <t>Прием (осмотр, консультация) врача-хирурга повторный</t>
  </si>
  <si>
    <t>A12.21.003</t>
  </si>
  <si>
    <t>Микроскопическое исследование уретрального отделяемого и сока простаты</t>
  </si>
  <si>
    <t>A12.21.004</t>
  </si>
  <si>
    <t>Микроскопическое исследование секрета крайней плоти</t>
  </si>
  <si>
    <t>A04.21.001</t>
  </si>
  <si>
    <t>Ультразвуковое исследование предстательной железы</t>
  </si>
  <si>
    <t>A04.28.003</t>
  </si>
  <si>
    <t>Ультразвуковое исследование органов мошонки</t>
  </si>
  <si>
    <t>A12.21.001</t>
  </si>
  <si>
    <t>Микроскопическое исследование спермы</t>
  </si>
  <si>
    <t>A26.21.036.001</t>
  </si>
  <si>
    <t>Определение ДНК возбудителей инфекции передаваемые половым путем (Neisseria gonorrhoeae, Trichomonas vaginalis, Chlamydia trachomatis, Mycoplasma genitalium) в отделяемом из уретры методом ПЦР</t>
  </si>
  <si>
    <t>A26.21.034.001</t>
  </si>
  <si>
    <t>Определение ДНК возбудителей инфекции, передаваемые половым путем (Neisseria gonorrhoeae, Trichomonas vaginalis, Chlamydia trachomatis, Mycoplasma genitalium) в секрете простаты методом ПЦР</t>
  </si>
  <si>
    <t>A26.21.033.001</t>
  </si>
  <si>
    <t>Определение ДНК уреаплазм (Ureaplasma spp.) в отделяемом из уретры методом ПЦР, качественное исследование</t>
  </si>
  <si>
    <t>A26.28.019.001</t>
  </si>
  <si>
    <t>Определение ДНК уреаплазм (Ureaplasma spp.) в моче методом ПЦР, качественное исследование</t>
  </si>
  <si>
    <t>A26.21.043.001</t>
  </si>
  <si>
    <t>Определение ДНК уреаплазм (Ureaplasma spp.) в секрете простаты методом ПЦР</t>
  </si>
  <si>
    <t>5.</t>
  </si>
  <si>
    <t>Диспансерное наблюдение врачами - специалистами (средним медицинским персоналом), в том числе в Центрах здоровья</t>
  </si>
  <si>
    <t>№</t>
  </si>
  <si>
    <t>Наименование врача специалиста</t>
  </si>
  <si>
    <t>Тариф на проведение диспансерного наблюдения, в том числе работающих граждан (комплексное посещение)*, руб.</t>
  </si>
  <si>
    <t>Тариф на проведение диспансерного наблюдения мобильными бригадами, в том числе работающих граждан (комплексное посещение)*, руб.</t>
  </si>
  <si>
    <t>врачом-терапевтом, врачом терапевтом участковым, врачом общей практики (семейным врачом)</t>
  </si>
  <si>
    <t>фельдшером (акушером, акушеркой)</t>
  </si>
  <si>
    <t>врачом-кардиологом</t>
  </si>
  <si>
    <t>врачом эндокринологом</t>
  </si>
  <si>
    <t>врачом инфекционистом</t>
  </si>
  <si>
    <t>врачом неврологом</t>
  </si>
  <si>
    <t>врачом хирургом</t>
  </si>
  <si>
    <t>врачом травматологом ортопедом</t>
  </si>
  <si>
    <t>врачом урологом</t>
  </si>
  <si>
    <t>врачом офтальмологом</t>
  </si>
  <si>
    <t>врачом оториноларингологом</t>
  </si>
  <si>
    <t>врачом стоматологом</t>
  </si>
  <si>
    <t>врачом акушером гинекологом</t>
  </si>
  <si>
    <t>врачом дерматовенерологом</t>
  </si>
  <si>
    <t xml:space="preserve">организованное врачом терапевтом, врачом терапевтом участковым, врачом общей практики (семейным врачом) с привлечением врача кардиолога, в том числе с применением телемедицинских технологий </t>
  </si>
  <si>
    <t xml:space="preserve">организованное врачом терапевтом, врачом терапевтом участковым, врачом общей практики (семейным врачом) с привлечением врача эндокринолога, в том числе с применением телемедицинских технологий </t>
  </si>
  <si>
    <t xml:space="preserve">организованное фельдшером (акушером, акушеркой) с привлечением врача кардиолога, в том числе с применением телемедицинских технологий </t>
  </si>
  <si>
    <t xml:space="preserve">организованное фельдшером (акушером, акушеркой) с привлечением врача эндокринолога, в том числе с применением телемедицинских технологий </t>
  </si>
  <si>
    <t>врачом-терапевтом, врачом терапевтом участковым, врачом общей практики (семейным врачом) при болезнях системы кровообращения**</t>
  </si>
  <si>
    <t>врачом-терапевтом, врачом терапевтом участковым, врачом общей практики (семейным врачом) при сахарном диабете</t>
  </si>
  <si>
    <t xml:space="preserve">** при хронических заболеваниях системы кровообращения, определенных приказом Министерства здравоохранения Российской Федерации от 15.03.2022г. № 168н "Об утверждении порядка проведения диспансерного наблюдения за взрослыми"
</t>
  </si>
  <si>
    <t>6.</t>
  </si>
  <si>
    <t>Диспансерное наблюдение врачом онкологом</t>
  </si>
  <si>
    <t>№ п.п.</t>
  </si>
  <si>
    <t>Группа диспансерного наблюдения (ГДН)</t>
  </si>
  <si>
    <t xml:space="preserve">Характеристика ГДН
</t>
  </si>
  <si>
    <t>Код МКБ</t>
  </si>
  <si>
    <t>Категории наблюдаемых пациентов</t>
  </si>
  <si>
    <t>1-ДН-онко</t>
  </si>
  <si>
    <t>Лица с базально-клеточным раком кожи, получившие радикальное лечение</t>
  </si>
  <si>
    <t>C44</t>
  </si>
  <si>
    <t xml:space="preserve">Лица, у которых подтверждено злокачественное новообразование кожи, морфологически определенное как "Базально-клеточный рак"получившие радикальное лечение
</t>
  </si>
  <si>
    <t>2-ДН-онко</t>
  </si>
  <si>
    <t>Лица с подтвержденным злокачественным новообразованием (далее - ЗНО)</t>
  </si>
  <si>
    <t>C00 - C96, исключая базально-клеточный рак C44</t>
  </si>
  <si>
    <t xml:space="preserve">С00-С14 ЗНО губы, полости рта и глотки
С30-С32 ЗНО полости носа и придаточных пазух, гортани
</t>
  </si>
  <si>
    <t>3-ДН-онко</t>
  </si>
  <si>
    <t>Лица с подтвержденным злокачественным новообразованием</t>
  </si>
  <si>
    <t>D00-D09</t>
  </si>
  <si>
    <t>Доброкачественное новообразование молочной железы</t>
  </si>
  <si>
    <t>D24</t>
  </si>
  <si>
    <t>Доброкачественная дисплазия молочной железы</t>
  </si>
  <si>
    <t>N60</t>
  </si>
  <si>
    <t>7.</t>
  </si>
  <si>
    <t>Диспансерное наблюдение врачом онкологом, организованное врачом-специалистом с применением телемедицинских технологий</t>
  </si>
  <si>
    <t>Приложение № 25</t>
  </si>
  <si>
    <t>Тарифы на оплату медицинской помощи, оказываемой в амбулаторных условиях за единицу объема медицинской помощи - за посещение,  за обращение по заболеванию</t>
  </si>
  <si>
    <t>Базовые нормативы финансовых затрат на оплату медицинской помощи:</t>
  </si>
  <si>
    <t xml:space="preserve"> - обращение по поводу заболевания -  </t>
  </si>
  <si>
    <t>рублей</t>
  </si>
  <si>
    <t xml:space="preserve"> - посещение с иными целями -</t>
  </si>
  <si>
    <t xml:space="preserve"> - посещение в неотложной форме -</t>
  </si>
  <si>
    <t xml:space="preserve"> медицинская реабилитация -</t>
  </si>
  <si>
    <t xml:space="preserve">Наименование </t>
  </si>
  <si>
    <t>Тариф посещения*, руб.</t>
  </si>
  <si>
    <t>Тариф за обращения по заболеванию*, руб.</t>
  </si>
  <si>
    <t>Посещение врача-акушера-гинеколога первичный</t>
  </si>
  <si>
    <t>Посещение врача-аллерголога-иммунолога первичный</t>
  </si>
  <si>
    <t>Посещение врача-гастроэнтеролога первичный</t>
  </si>
  <si>
    <t>Посещение врача-гематолога первичный</t>
  </si>
  <si>
    <t>Посещение врача-дерматовенеролога первичный</t>
  </si>
  <si>
    <t>Посещение врача-детского онколога первичный</t>
  </si>
  <si>
    <t>Посещение врача-детского хирурга первичный</t>
  </si>
  <si>
    <t>Посещение врача-кардиолога первичный</t>
  </si>
  <si>
    <t>Посещение врача-детского кардиолога первичный</t>
  </si>
  <si>
    <t>Посещение врача-клинического миколога первичный</t>
  </si>
  <si>
    <t>Посещение врача-колопроктолога первичный</t>
  </si>
  <si>
    <t>Посещение врача-невролога первичный</t>
  </si>
  <si>
    <t>Посещение врача-нейрохирурга первичный</t>
  </si>
  <si>
    <t>Посещение врача-нефролога первичный</t>
  </si>
  <si>
    <t>Посещение врача-онколога первичный</t>
  </si>
  <si>
    <t>Посещение врача-оториноларинголога первичный</t>
  </si>
  <si>
    <t>Посещение врача-офтальмолога первичный</t>
  </si>
  <si>
    <t>Посещение врача-педиатра первичный</t>
  </si>
  <si>
    <t>Посещение врача-пульмонолога первичный</t>
  </si>
  <si>
    <t>Посещение врача-радиолога первичный</t>
  </si>
  <si>
    <t>Посещение врача-ревматолога первичный</t>
  </si>
  <si>
    <t>Посещение врача-сердечно-сосудистого хирурга первичный</t>
  </si>
  <si>
    <t>Посещение врача сурдолога-оториноларинголога первичный</t>
  </si>
  <si>
    <t>Посещение врача-сурдолога-протезиста первичный</t>
  </si>
  <si>
    <t>Посещение врача-терапевта первичный</t>
  </si>
  <si>
    <t>Посещение врача-терапевта подросткового первичный</t>
  </si>
  <si>
    <t>Посещение врача-торакального хирурга первичный</t>
  </si>
  <si>
    <t>Посещение врача-травматолога-ортопеда первичный</t>
  </si>
  <si>
    <t>Посещение врача-уролога первичный</t>
  </si>
  <si>
    <t>Посещение врача-физиотерапевта</t>
  </si>
  <si>
    <t>Посещение врача-хирурга первичный</t>
  </si>
  <si>
    <t>Посещение врача-эндокринолога первичный</t>
  </si>
  <si>
    <t>Посещение врача-детского эндокринолога первичный</t>
  </si>
  <si>
    <t>Посещение врача-инфекциониста первичный</t>
  </si>
  <si>
    <t>Посещение фельдшера (акушерки)</t>
  </si>
  <si>
    <t>Посещение врача-неонатолога первичный</t>
  </si>
  <si>
    <t>Посещение врача общей практики (семейного врача) первичный</t>
  </si>
  <si>
    <t>Посещение врача-гериатра первичный</t>
  </si>
  <si>
    <t>Посещение медицинского психолога первичный</t>
  </si>
  <si>
    <t>Посещение медицинского психолога повторный</t>
  </si>
  <si>
    <t>Посещение врача-детского кардиолога повторный</t>
  </si>
  <si>
    <t>Посещение врача-детского онколога повторный</t>
  </si>
  <si>
    <t>Посещение врача-детского хирурга повторный</t>
  </si>
  <si>
    <t>Посещение врача-детского эндокринолога повторный</t>
  </si>
  <si>
    <t>Посещение врача-аллерголога-иммунолога повторный</t>
  </si>
  <si>
    <t>Посещение врача-гастроэнтеролога повторный</t>
  </si>
  <si>
    <t>Посещение врача-гематолога повторный</t>
  </si>
  <si>
    <t>Посещение врача-невролога повторный</t>
  </si>
  <si>
    <t>Посещение врача-нефролога повторный</t>
  </si>
  <si>
    <t>Посещение врача-онколога повторный</t>
  </si>
  <si>
    <t>Посещение врача-педиатра повторный</t>
  </si>
  <si>
    <t>Посещение врача-пульмонолога повторный</t>
  </si>
  <si>
    <t>Посещение врача-ревматолога повторный</t>
  </si>
  <si>
    <t>Посещение врача-травматолога-ортопеда повторный</t>
  </si>
  <si>
    <t>Посещение врача-уролога повторный</t>
  </si>
  <si>
    <t>Посещение врача-эндокринолога повторный</t>
  </si>
  <si>
    <t>Посещение врача-нейрохирурга повторный</t>
  </si>
  <si>
    <t>Посещение врача-терапевта повторный</t>
  </si>
  <si>
    <t>Посещение врача-колопроктолога повторный</t>
  </si>
  <si>
    <t>Посещение врача - торакального хирурга повторный</t>
  </si>
  <si>
    <t>Посещение врача-неонатолога повторный</t>
  </si>
  <si>
    <t>Посещение врача-терапевта подросткового повторный</t>
  </si>
  <si>
    <t>Посещение врача-кардиолога повторный</t>
  </si>
  <si>
    <t>Посещение врача-хирурга  повторный</t>
  </si>
  <si>
    <t>Посещение врача - сердечно-сосудистого хирурга повторный</t>
  </si>
  <si>
    <t xml:space="preserve">Посещение врача сурдолога-оториноларинголога повторный                            
</t>
  </si>
  <si>
    <t xml:space="preserve">Посещение врача-сурдолога-протезиста повторный                                               
</t>
  </si>
  <si>
    <t>Посещение врача-дерматовенеролога повторный</t>
  </si>
  <si>
    <t>Посещение врача-клинического миколога повторный</t>
  </si>
  <si>
    <t>Посещение врача-радиолога повторный</t>
  </si>
  <si>
    <t>Посещение врача общей практики (семейного врача) повторный</t>
  </si>
  <si>
    <t>Посещение врача-инфекциониста повторный</t>
  </si>
  <si>
    <t>Посещение врача-акушера-гинеколога повторный</t>
  </si>
  <si>
    <t>Посещение врача-гериатра повторный</t>
  </si>
  <si>
    <t>Посещение врача-оториноларинголога повторный</t>
  </si>
  <si>
    <t>Посещение врача-офтальмолога повторный</t>
  </si>
  <si>
    <t>Прием (осмотр, консультация) врача приемного отделения первичный</t>
  </si>
  <si>
    <t>Патронаж педиатрической сестры на дому</t>
  </si>
  <si>
    <t>Тариф на комплексное посещение в центрах здоровья*</t>
  </si>
  <si>
    <t>руб.</t>
  </si>
  <si>
    <t>Комплекс исследований в центре здоровья для оценки наиболее вероятных факторов риска, функциональных и адаптивных резервов организма с учетом возрастных особенностей</t>
  </si>
  <si>
    <t>Назначение комплекса упражнений (лечебной физкультуры)</t>
  </si>
  <si>
    <t>Тариф на посещение по неотложной помощи*</t>
  </si>
  <si>
    <t>Неотложная помощь оказанная врачом</t>
  </si>
  <si>
    <t>Неотложная помощь оказанная фельдшером</t>
  </si>
  <si>
    <t>Медицинская реабилитация*                                                                                                    (Тариф на обращение по заболеванию при оказании медицинской помощи по профилю "Медицинская реабилитация" (Комплексное посещение не менее 12 посещений* ), руб.</t>
  </si>
  <si>
    <t>Медицинская реабилитация на дому*, в том числе с применением телемедицинских технологий (Тариф на обращение по заболеванию при оказании медицинской помощи по профилю "Медицинская реабилитация на дому" (Комплексное посещение не менее 12 посещений*, руб. )</t>
  </si>
  <si>
    <t>Взрослые (ШРМ) / дети (уровень курации)</t>
  </si>
  <si>
    <t>по профилю неврология (ШРМ 1) /1 уровень курации</t>
  </si>
  <si>
    <t>по профилю неврология (ШРМ 2) / 2 уровень курации</t>
  </si>
  <si>
    <t>по профилю неврология (ШРМ 3) / 3 уровень курации</t>
  </si>
  <si>
    <t>по профилю кардиология (ШРМ 1) /1 уровень курации</t>
  </si>
  <si>
    <t>по профилю кардиология (ШРМ 2) / 2 уровень курации</t>
  </si>
  <si>
    <t>по профилю кардиология (ШРМ 3) /  3 уровень курации</t>
  </si>
  <si>
    <t>по профилю травматология и ортопедия (ШРМ 1) /1 уровень курации</t>
  </si>
  <si>
    <t>по профилю травматология и ортопедия (ШРМ 2) / 2 уровень курации</t>
  </si>
  <si>
    <t>по профилю травматология и ортопедия (ШРМ 3)  / 3 уровень курации</t>
  </si>
  <si>
    <t>по профилю онкология (ШРМ 1) / 1 уровень курации</t>
  </si>
  <si>
    <t>по профилю онкология (ШРМ 2)  / 2 уровень курации</t>
  </si>
  <si>
    <t>по профилю онкология (ШРМ 3) / 3 уровень курации</t>
  </si>
  <si>
    <t>по профилю инфекционные заболевания в части медицинской реабилитации после перенесенной коронавирусной инфекции COVID-19  (ШРМ 1)  /1 уровень курации</t>
  </si>
  <si>
    <t>по профилю инфекционные заболевания в части медицинской реабилитации после перенесенной коронавирусной инфекции COVID-19  (ШРМ 2) / 2 уровень курации</t>
  </si>
  <si>
    <t>по профилю инфекционные заболевания в части медицинской реабилитации после перенесенной коронавирусной инфекции COVID-19  (ШРМ 3) / 3 уровень курации</t>
  </si>
  <si>
    <t>медицинская реабилитация при прочих заболеваниях (ШРМ 1)  /1 уровень курации</t>
  </si>
  <si>
    <t>медицинская реабилитация при прочих заболеваниях (ШРМ 2)  /2 уровень курации</t>
  </si>
  <si>
    <t>медицинская реабилитация при прочих заболеваниях (ШРМ 3)  /3 уровень курации</t>
  </si>
  <si>
    <t>* тариф применять с учетом коэффициента дифференциации, указанным в приложении № 6</t>
  </si>
  <si>
    <t xml:space="preserve">5. </t>
  </si>
  <si>
    <t>Тарифы на оплату комплексных посещений школы сахарного диабета</t>
  </si>
  <si>
    <t>Группа пациентов (в среднем 10 пациентов в группе)</t>
  </si>
  <si>
    <t>Стоимость комплексного посещения*, рублей</t>
  </si>
  <si>
    <t>В среднем включает</t>
  </si>
  <si>
    <t>Взрослые с сахарным диабетом 1 типа</t>
  </si>
  <si>
    <t>5 занятий продолжительностью 4 часа, а также проверка дневников самоконтроля</t>
  </si>
  <si>
    <t>Взрослые с сахарным диабетом 2 типа</t>
  </si>
  <si>
    <t>5 занятий продолжительностью 3 часа, а также проверка дневников самоконтроля</t>
  </si>
  <si>
    <t>Дети и подростки с сахарным диабетом</t>
  </si>
  <si>
    <t>10 занятий продолжительностью 2 часа, а также проверка дневников самоконтроля</t>
  </si>
  <si>
    <t>Тарифы в рамках оказания медицинской помощи в кабинете "Диабетическая стопа" **</t>
  </si>
  <si>
    <t>Тариф *; **, руб.</t>
  </si>
  <si>
    <t>Прием (осмотр, консультация) врача-эндокринолога первичный (в кабинете "диабетическая стопа")</t>
  </si>
  <si>
    <t>B01.058.001.1</t>
  </si>
  <si>
    <t>Прием (осмотр, консультация) врача-эндокринолога повторный (в кабинете "диабетическая стопа")</t>
  </si>
  <si>
    <t>B01.058.002.1</t>
  </si>
  <si>
    <t>Скрининг-исследование риска заболеваний артерий нижних конечностей с помощью системы с автоматическим измерением систолического артериального давления и расчетом лодыжечно-плечевого индекса</t>
  </si>
  <si>
    <t>B03.043.002</t>
  </si>
  <si>
    <t>Некрэктомия гнойно-некротического очага стопы (голени)</t>
  </si>
  <si>
    <t>A16.01.003.002</t>
  </si>
  <si>
    <t>Процедуры сестринского ухода за пациентом с синдромом диабетической стопы</t>
  </si>
  <si>
    <t>B02.012.001</t>
  </si>
  <si>
    <t>** тариф применять в рамках взаиморасчетов между медицинскими организациями</t>
  </si>
  <si>
    <t>Тарифы на оплату медицинской помощи, оказываемой в амбулаторных условиях</t>
  </si>
  <si>
    <t>Диспансерный прием (осмотр, консультация) врача-инфекциониста</t>
  </si>
  <si>
    <t>Диспансерный прием (осмотр, консультация) врача-онколога</t>
  </si>
  <si>
    <t>Диспансерный прием (осмотр, консультация) врача-уролога</t>
  </si>
  <si>
    <t>Диспансерный прием (осмотр, консультация) врача-хирурга</t>
  </si>
  <si>
    <t>Диспансерный прием (осмотр, консультация) врача-акушера-гинеколога</t>
  </si>
  <si>
    <t>Диспансерный прием (осмотр, консультация) врача-аллерголога-иммунолога</t>
  </si>
  <si>
    <t>Диспансерный прием (осмотр, консультация) врача-гастроэнтеролога</t>
  </si>
  <si>
    <t>Диспансерный прием (осмотр, консультация) врача-гематолога</t>
  </si>
  <si>
    <t>Диспансерный прием (осмотр, консультация) врача-дерматовенеролога</t>
  </si>
  <si>
    <t>Диспансерный прием (осмотр, консультация) врача-кардиолога</t>
  </si>
  <si>
    <t>Диспансерный прием (осмотр, консультация) врача-колопроктолога</t>
  </si>
  <si>
    <t>Диспансерный прием (осмотр, консультация) врача по лечебной физкультуре</t>
  </si>
  <si>
    <t>Диспансерный прием (осмотр, консультация) врача-невролога</t>
  </si>
  <si>
    <t>Диспансерный прием (осмотр, консультация) врача-нефролога</t>
  </si>
  <si>
    <t>Диспансерный прием (осмотр, консультация) врача общей практики (семейного врача)</t>
  </si>
  <si>
    <t>Диспансерный прием (осмотр, консультация) врача-оториноларинголога</t>
  </si>
  <si>
    <t>Диспансерный прием (осмотр, консультация) врача-офтальмолога</t>
  </si>
  <si>
    <t>Диспансерный прием (осмотр, консультация) врача-пульмонолога</t>
  </si>
  <si>
    <t>Диспансерный прием (осмотр, консультация) врача сурдолога-оториноларинголога</t>
  </si>
  <si>
    <t>Диспансерный прием (осмотр, консультация) врача-терапевта участкового</t>
  </si>
  <si>
    <t>Диспансерный прием (осмотр, консультация) врача-терапевта подросткового</t>
  </si>
  <si>
    <t>Диспансерный прием (осмотр, консультация) врача-токсиколога</t>
  </si>
  <si>
    <t>Диспансерный прием (осмотр, консультация) врача-торакального хирурга</t>
  </si>
  <si>
    <t>Диспансерный прием (осмотр, консультация) врача-травматолога-ортопеда</t>
  </si>
  <si>
    <t>Диспансерный прием (осмотр, консультация) врача-гериатра</t>
  </si>
  <si>
    <t xml:space="preserve">Диспансерный прием (осмотр, консультация) врача-терапевта </t>
  </si>
  <si>
    <t>Диспансерный прием (осмотр, консультация) врача-генетика</t>
  </si>
  <si>
    <t>Приложение № 5 к Дополнительному соглашению № 1 от 24.01.2025 г.</t>
  </si>
  <si>
    <t>Приложение № 35</t>
  </si>
  <si>
    <t>Перечень КСГ, которые предполагают хирургическое вмешательство или тромболитическую терапию в условиях круглосуточного стационара</t>
  </si>
  <si>
    <t>Приложение № 36</t>
  </si>
  <si>
    <t>Перечень КСГ, которые предполагают хирургическое вмешательство или тромболитическую терапию в условиях дневного стационара</t>
  </si>
  <si>
    <t>Приложение №8 к Дополнительному соглашению № 15 от 23.12.2024 г.</t>
  </si>
  <si>
    <t>Приложение № 29</t>
  </si>
  <si>
    <t>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</si>
  <si>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>Кдур</t>
  </si>
  <si>
    <t>средняя численность пр.населения по состоянию на 01.01.2025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</si>
  <si>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</si>
  <si>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</si>
  <si>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</si>
  <si>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</si>
  <si>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</si>
  <si>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</si>
  <si>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</si>
  <si>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</si>
  <si>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«МЕДСАНЧАСТЬ ИАПО»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</si>
  <si>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</si>
  <si>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</si>
  <si>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</si>
  <si>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</si>
  <si>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</si>
  <si>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</si>
  <si>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«Братская детская городская больница»</t>
  </si>
  <si>
    <t>Приложение № 31</t>
  </si>
  <si>
    <t>Дифференцированные подушевые нормативы финансирования медицинской помощи по всем видам и условиям предоставляемой медицинской помощи.</t>
  </si>
  <si>
    <t>ДПН</t>
  </si>
  <si>
    <t>Приложение № 32</t>
  </si>
  <si>
    <t>Половозрастные коэффициенты дифференциации подушевого норматива финансирования медицинской помощи по всем видам и условиям предоставляемой медицинской помощи</t>
  </si>
  <si>
    <t>Группы застрахованных лиц</t>
  </si>
  <si>
    <t>0-1 года</t>
  </si>
  <si>
    <t xml:space="preserve">1-4 года </t>
  </si>
  <si>
    <t xml:space="preserve">5-17 лет </t>
  </si>
  <si>
    <t xml:space="preserve">18-64 лет </t>
  </si>
  <si>
    <t xml:space="preserve">65 лет и 
и старше </t>
  </si>
  <si>
    <t xml:space="preserve">65 лет и ст 
и старше </t>
  </si>
  <si>
    <t>муж.</t>
  </si>
  <si>
    <t>жен.</t>
  </si>
  <si>
    <t>Приложение № 10 к Дополнительному соглашению № 1 от 24.01.2025г.</t>
  </si>
  <si>
    <t>Приложение № 11 к Дополнительному соглашению № 1 от 24.01.2025 г.</t>
  </si>
  <si>
    <t>Приложение № 12 к Дополнительному соглашению № 1 от 24.01.2025г.</t>
  </si>
  <si>
    <t>Приложение № 1 к Дополнительному соглашению № 1 от 24.01.2025г.</t>
  </si>
  <si>
    <t>Приложение №13</t>
  </si>
  <si>
    <t>Дифференцированные подушевые нормативы финансирования медицинской помощи в амбулаторных условиях.</t>
  </si>
  <si>
    <t>мбт</t>
  </si>
  <si>
    <t>Федеральное государственное бюджетное учреждение здравоохранения "Клиническая Больница Иркутского научного центра Сибирского отделения Российской академии наук"</t>
  </si>
  <si>
    <t>частное учреждение здравоохранения «Клиническая больница "РЖД-Медицина" города Иркутск»</t>
  </si>
  <si>
    <t xml:space="preserve">  I этап  (комплексное посещение), у женщин, (**)</t>
  </si>
  <si>
    <t xml:space="preserve">**- I этап репродуктивного здоровья для женщин проводится с учетом всех исследований и врачебных манипуляций, проведенных в соответствии с письмом Министерства здравоохранения Российской Федерации от 08.04.2024г. № 17-6/И/2-6434 "О направлении методических рекомендаций по диспансеризации мужчин и женщин репродуктивного возраста с целью оценки репродуктивного здоровья"(вместе с методическими рекомендациями по диспансеризации мужчин и женщин репродуктивного возраста с целью оценки репродуктивного здоровья,
утвержденных Минздравом России 29.03.2024г.)
</t>
  </si>
  <si>
    <t>Расходы на оказание медицинской помощи с применением телемедицинских (дистанционных) технологий, за исключением расходов на оплату телемедицинских консультаций, проведенных медицинскими организациями, не имеющими прикрепленного населения, в том числе в референс-центрах</t>
  </si>
  <si>
    <t>Приложение № 17 к Дополнительному соглашению № 1 от 24.01.2025 г.</t>
  </si>
  <si>
    <t>Приложение № 4 к Дополнительному соглашению № 1 от 24.01.2025г.</t>
  </si>
  <si>
    <t>Приложение № 6 к Дополнительному соглашению № 1 от 24.01.2025 г.</t>
  </si>
  <si>
    <t>Приложение № 7 к Дополнительному соглашению № 1 от 24.01.2025 г.</t>
  </si>
  <si>
    <t>Приложение № 8 к Дополнительному соглашению № 1 от 24.01.2025 г.</t>
  </si>
  <si>
    <t>Приложение № 9  к Дополнительному соглашению № 1 от 24.01.2025 г.</t>
  </si>
  <si>
    <t>Приложение №  13 к Дополнительному соглашению № 1 от 24.01.2025 г.</t>
  </si>
  <si>
    <t>Приложение № 14 к Дополнительному соглашению № 1 от 24.01.2025 г.</t>
  </si>
  <si>
    <t>Приложение № 15 к Дополнительному соглашению № 1 от 24.01.2025 г.</t>
  </si>
  <si>
    <t>Приложение № 16 к Дополнительному соглашению № 1 от 24.01.2025 г.</t>
  </si>
  <si>
    <t>Приложение № 3 к Дополнительному соглашению № 1 от 24.01.2025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</si>
</sst>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(* #,##0.00_);_(* \(#,##0.00\);_(* &quot;-&quot;??_);_(@_)"/>
    <numFmt numFmtId="167" formatCode="0.0"/>
    <numFmt numFmtId="168" formatCode="_-* #,##0.00000_р_._-;\-* #,##0.00000_р_._-;_-* &quot;-&quot;??_р_._-;_-@_-"/>
    <numFmt numFmtId="169" formatCode="_-* #,##0.0000\ _₽_-;\-* #,##0.0000\ _₽_-;_-* &quot;-&quot;??\ _₽_-;_-@_-"/>
    <numFmt numFmtId="170" formatCode="_-* #,##0\ _₽_-;\-* #,##0\ _₽_-;_-* &quot;-&quot;??\ _₽_-;_-@_-"/>
    <numFmt numFmtId="171" formatCode="_-* #,##0.0\ _₽_-;\-* #,##0.0\ _₽_-;_-* &quot;-&quot;??\ _₽_-;_-@_-"/>
    <numFmt numFmtId="172" formatCode="0.00000"/>
    <numFmt numFmtId="173" formatCode="_-* #,##0.0000000\ _₽_-;\-* #,##0.0000000\ _₽_-;_-* &quot;-&quot;????\ _₽_-;_-@_-"/>
    <numFmt numFmtId="174" formatCode="0.0000"/>
    <numFmt numFmtId="175" formatCode="0.000"/>
    <numFmt numFmtId="176" formatCode="#,##0.00_ ;\-#,##0.00\ "/>
    <numFmt numFmtId="177" formatCode="#,##0.0000_ ;\-#,##0.0000\ "/>
    <numFmt numFmtId="178" formatCode="#,##0.0000"/>
    <numFmt numFmtId="179" formatCode="0.0%"/>
    <numFmt numFmtId="180" formatCode="_-* #,##0_р_._-;\-* #,##0_р_._-;_-* &quot;-&quot;??_р_._-;_-@_-"/>
    <numFmt numFmtId="181" formatCode="#,##0_ ;\-#,##0\ "/>
    <numFmt numFmtId="182" formatCode="0.0000%"/>
    <numFmt numFmtId="183" formatCode="_-* #,##0.0000\ _₽_-;\-* #,##0.0000\ _₽_-;_-* &quot;-&quot;????\ _₽_-;_-@_-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 Cyr"/>
      <charset val="204"/>
    </font>
    <font>
      <sz val="10"/>
      <color theme="0"/>
      <name val="Arial Cyr"/>
      <charset val="204"/>
    </font>
    <font>
      <sz val="10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Arial Cyr"/>
      <charset val="204"/>
    </font>
    <font>
      <sz val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2"/>
      <charset val="204"/>
    </font>
    <font>
      <sz val="11"/>
      <name val="Arial Cyr"/>
      <charset val="204"/>
    </font>
    <font>
      <sz val="11"/>
      <color theme="0"/>
      <name val="Times New Roman"/>
      <family val="1"/>
      <charset val="204"/>
    </font>
    <font>
      <sz val="11"/>
      <color theme="0"/>
      <name val="Arial Cyr"/>
      <charset val="204"/>
    </font>
    <font>
      <sz val="14"/>
      <color theme="0"/>
      <name val="Times New Roman"/>
      <family val="1"/>
      <charset val="204"/>
    </font>
    <font>
      <strike/>
      <vertAlign val="superscript"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vertAlign val="superscript"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10" fillId="0" borderId="0"/>
    <xf numFmtId="0" fontId="10" fillId="0" borderId="0"/>
    <xf numFmtId="0" fontId="1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7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43" fillId="0" borderId="0"/>
    <xf numFmtId="0" fontId="44" fillId="0" borderId="0"/>
  </cellStyleXfs>
  <cellXfs count="556">
    <xf numFmtId="0" fontId="0" fillId="0" borderId="0" xfId="0"/>
    <xf numFmtId="0" fontId="8" fillId="0" borderId="1" xfId="3" applyFont="1" applyFill="1" applyBorder="1" applyAlignment="1">
      <alignment vertical="center"/>
    </xf>
    <xf numFmtId="43" fontId="6" fillId="0" borderId="0" xfId="1" applyFont="1" applyFill="1" applyAlignment="1">
      <alignment vertical="center" wrapText="1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 wrapText="1"/>
    </xf>
    <xf numFmtId="0" fontId="8" fillId="0" borderId="0" xfId="3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vertical="center" wrapText="1"/>
    </xf>
    <xf numFmtId="0" fontId="8" fillId="0" borderId="0" xfId="3" applyFont="1" applyFill="1" applyAlignment="1">
      <alignment horizontal="right" vertical="center"/>
    </xf>
    <xf numFmtId="2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right"/>
    </xf>
    <xf numFmtId="0" fontId="8" fillId="0" borderId="1" xfId="2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16" fillId="0" borderId="0" xfId="0" applyFont="1"/>
    <xf numFmtId="0" fontId="11" fillId="0" borderId="0" xfId="0" applyFont="1" applyAlignment="1">
      <alignment horizontal="justify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vertical="center"/>
    </xf>
    <xf numFmtId="165" fontId="8" fillId="0" borderId="0" xfId="2" applyNumberFormat="1" applyFont="1" applyFill="1" applyAlignment="1">
      <alignment horizontal="right" vertical="center"/>
    </xf>
    <xf numFmtId="2" fontId="8" fillId="0" borderId="0" xfId="7" applyNumberFormat="1" applyFont="1" applyFill="1" applyAlignment="1">
      <alignment vertical="center" wrapText="1"/>
    </xf>
    <xf numFmtId="0" fontId="8" fillId="0" borderId="1" xfId="24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2" fontId="8" fillId="0" borderId="0" xfId="3" applyNumberFormat="1" applyFont="1" applyFill="1" applyBorder="1" applyAlignment="1">
      <alignment vertical="center"/>
    </xf>
    <xf numFmtId="0" fontId="8" fillId="0" borderId="1" xfId="21" applyFont="1" applyFill="1" applyBorder="1" applyAlignment="1">
      <alignment horizontal="left" vertical="center" wrapText="1"/>
    </xf>
    <xf numFmtId="2" fontId="8" fillId="0" borderId="1" xfId="21" applyNumberFormat="1" applyFont="1" applyFill="1" applyBorder="1" applyAlignment="1">
      <alignment horizontal="right" vertical="center" wrapText="1"/>
    </xf>
    <xf numFmtId="0" fontId="10" fillId="0" borderId="0" xfId="22" applyFont="1" applyFill="1" applyAlignment="1">
      <alignment horizontal="center" vertical="center"/>
    </xf>
    <xf numFmtId="0" fontId="10" fillId="0" borderId="0" xfId="22" applyFont="1" applyFill="1" applyAlignment="1">
      <alignment vertical="center"/>
    </xf>
    <xf numFmtId="165" fontId="15" fillId="0" borderId="0" xfId="2" applyNumberFormat="1" applyFont="1" applyFill="1" applyAlignment="1">
      <alignment horizontal="right" vertical="center"/>
    </xf>
    <xf numFmtId="0" fontId="15" fillId="0" borderId="0" xfId="7" applyFont="1" applyFill="1" applyAlignment="1">
      <alignment horizontal="right" vertical="center" wrapText="1"/>
    </xf>
    <xf numFmtId="0" fontId="10" fillId="0" borderId="0" xfId="22" applyFont="1" applyFill="1" applyAlignment="1">
      <alignment horizontal="center" vertical="center" wrapText="1"/>
    </xf>
    <xf numFmtId="0" fontId="10" fillId="0" borderId="0" xfId="22" applyFont="1" applyFill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10" fontId="7" fillId="0" borderId="0" xfId="2" applyNumberFormat="1" applyFont="1" applyFill="1" applyAlignment="1">
      <alignment horizontal="right" vertical="center"/>
    </xf>
    <xf numFmtId="165" fontId="15" fillId="0" borderId="0" xfId="2" applyNumberFormat="1" applyFont="1" applyFill="1" applyAlignment="1">
      <alignment vertical="center"/>
    </xf>
    <xf numFmtId="10" fontId="16" fillId="0" borderId="0" xfId="0" applyNumberFormat="1" applyFont="1"/>
    <xf numFmtId="10" fontId="3" fillId="0" borderId="1" xfId="0" applyNumberFormat="1" applyFont="1" applyBorder="1" applyAlignment="1">
      <alignment horizontal="center" vertical="center" wrapText="1"/>
    </xf>
    <xf numFmtId="43" fontId="6" fillId="0" borderId="0" xfId="1" applyFont="1" applyFill="1" applyAlignment="1">
      <alignment horizontal="right" vertical="center" wrapText="1"/>
    </xf>
    <xf numFmtId="0" fontId="16" fillId="0" borderId="0" xfId="0" applyFont="1" applyAlignment="1">
      <alignment horizontal="center"/>
    </xf>
    <xf numFmtId="43" fontId="6" fillId="0" borderId="0" xfId="1" applyFont="1" applyFill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1" fontId="8" fillId="0" borderId="1" xfId="3" applyNumberFormat="1" applyFont="1" applyFill="1" applyBorder="1" applyAlignment="1">
      <alignment horizontal="center" vertical="center"/>
    </xf>
    <xf numFmtId="167" fontId="8" fillId="0" borderId="1" xfId="3" applyNumberFormat="1" applyFont="1" applyFill="1" applyBorder="1" applyAlignment="1">
      <alignment horizontal="center" vertical="center"/>
    </xf>
    <xf numFmtId="165" fontId="15" fillId="0" borderId="0" xfId="2" applyNumberFormat="1" applyFont="1" applyFill="1" applyAlignment="1">
      <alignment horizontal="left" vertical="center" wrapText="1"/>
    </xf>
    <xf numFmtId="165" fontId="15" fillId="0" borderId="0" xfId="2" applyNumberFormat="1" applyFont="1" applyFill="1" applyAlignment="1">
      <alignment horizontal="left" vertical="center"/>
    </xf>
    <xf numFmtId="0" fontId="13" fillId="0" borderId="0" xfId="3" applyFont="1" applyFill="1" applyAlignment="1">
      <alignment vertical="center"/>
    </xf>
    <xf numFmtId="0" fontId="19" fillId="0" borderId="0" xfId="2" applyFont="1" applyFill="1" applyAlignment="1">
      <alignment wrapText="1"/>
    </xf>
    <xf numFmtId="0" fontId="20" fillId="0" borderId="0" xfId="2" applyFont="1" applyFill="1" applyAlignment="1">
      <alignment wrapText="1"/>
    </xf>
    <xf numFmtId="168" fontId="6" fillId="0" borderId="0" xfId="13" applyNumberFormat="1" applyFont="1" applyAlignment="1">
      <alignment horizontal="left" vertical="center"/>
    </xf>
    <xf numFmtId="0" fontId="6" fillId="0" borderId="1" xfId="3" applyFont="1" applyFill="1" applyBorder="1" applyAlignment="1">
      <alignment horizontal="center" vertical="center" wrapText="1"/>
    </xf>
    <xf numFmtId="169" fontId="22" fillId="0" borderId="1" xfId="26" applyNumberFormat="1" applyFont="1" applyFill="1" applyBorder="1" applyAlignment="1">
      <alignment horizontal="center" vertical="center" wrapText="1"/>
    </xf>
    <xf numFmtId="169" fontId="22" fillId="0" borderId="1" xfId="3" applyNumberFormat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2" fontId="19" fillId="0" borderId="0" xfId="2" applyNumberFormat="1" applyFont="1" applyFill="1" applyAlignment="1">
      <alignment wrapText="1"/>
    </xf>
    <xf numFmtId="0" fontId="6" fillId="0" borderId="1" xfId="3" applyFont="1" applyFill="1" applyBorder="1" applyAlignment="1">
      <alignment horizontal="justify" vertical="center" wrapText="1"/>
    </xf>
    <xf numFmtId="0" fontId="6" fillId="0" borderId="1" xfId="3" applyFont="1" applyFill="1" applyBorder="1" applyAlignment="1">
      <alignment horizontal="right" wrapText="1"/>
    </xf>
    <xf numFmtId="0" fontId="6" fillId="0" borderId="1" xfId="2" applyFont="1" applyFill="1" applyBorder="1" applyAlignment="1">
      <alignment wrapText="1"/>
    </xf>
    <xf numFmtId="172" fontId="21" fillId="0" borderId="0" xfId="2" applyNumberFormat="1" applyFont="1" applyFill="1" applyAlignment="1">
      <alignment wrapText="1"/>
    </xf>
    <xf numFmtId="2" fontId="21" fillId="0" borderId="0" xfId="2" applyNumberFormat="1" applyFont="1" applyFill="1" applyAlignment="1">
      <alignment wrapText="1"/>
    </xf>
    <xf numFmtId="2" fontId="6" fillId="0" borderId="0" xfId="2" applyNumberFormat="1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Fill="1"/>
    <xf numFmtId="0" fontId="21" fillId="0" borderId="0" xfId="2" applyFont="1" applyFill="1"/>
    <xf numFmtId="0" fontId="6" fillId="0" borderId="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justify" vertical="center" wrapText="1"/>
    </xf>
    <xf numFmtId="0" fontId="6" fillId="0" borderId="0" xfId="3" applyFont="1" applyFill="1" applyBorder="1" applyAlignment="1">
      <alignment horizontal="right" wrapText="1"/>
    </xf>
    <xf numFmtId="0" fontId="6" fillId="0" borderId="0" xfId="2" applyFont="1" applyFill="1" applyBorder="1" applyAlignment="1">
      <alignment horizontal="right" wrapText="1"/>
    </xf>
    <xf numFmtId="169" fontId="6" fillId="0" borderId="0" xfId="2" applyNumberFormat="1" applyFont="1" applyFill="1" applyBorder="1" applyAlignment="1">
      <alignment horizontal="right" wrapText="1"/>
    </xf>
    <xf numFmtId="174" fontId="6" fillId="0" borderId="0" xfId="2" applyNumberFormat="1" applyFont="1" applyFill="1" applyBorder="1" applyAlignment="1">
      <alignment horizontal="right" wrapText="1"/>
    </xf>
    <xf numFmtId="169" fontId="19" fillId="0" borderId="0" xfId="26" applyNumberFormat="1" applyFont="1" applyFill="1" applyAlignment="1">
      <alignment wrapText="1"/>
    </xf>
    <xf numFmtId="169" fontId="6" fillId="0" borderId="0" xfId="2" applyNumberFormat="1" applyFont="1" applyFill="1" applyAlignment="1">
      <alignment wrapText="1"/>
    </xf>
    <xf numFmtId="0" fontId="6" fillId="0" borderId="1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 wrapText="1"/>
    </xf>
    <xf numFmtId="3" fontId="6" fillId="0" borderId="1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wrapText="1"/>
    </xf>
    <xf numFmtId="0" fontId="6" fillId="0" borderId="1" xfId="25" applyFont="1" applyFill="1" applyBorder="1" applyAlignment="1">
      <alignment horizontal="left" vertical="center" wrapText="1"/>
    </xf>
    <xf numFmtId="169" fontId="6" fillId="0" borderId="0" xfId="26" applyNumberFormat="1" applyFont="1" applyFill="1" applyAlignment="1">
      <alignment wrapText="1"/>
    </xf>
    <xf numFmtId="169" fontId="19" fillId="0" borderId="0" xfId="2" applyNumberFormat="1" applyFont="1" applyFill="1" applyAlignment="1">
      <alignment wrapText="1"/>
    </xf>
    <xf numFmtId="3" fontId="6" fillId="0" borderId="4" xfId="3" applyNumberFormat="1" applyFont="1" applyFill="1" applyBorder="1" applyAlignment="1">
      <alignment horizontal="center" vertical="center" wrapText="1"/>
    </xf>
    <xf numFmtId="0" fontId="6" fillId="0" borderId="4" xfId="25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wrapText="1"/>
    </xf>
    <xf numFmtId="0" fontId="24" fillId="0" borderId="0" xfId="0" applyFont="1" applyFill="1"/>
    <xf numFmtId="170" fontId="24" fillId="0" borderId="0" xfId="1" applyNumberFormat="1" applyFont="1" applyFill="1" applyAlignment="1">
      <alignment horizontal="center" vertical="center"/>
    </xf>
    <xf numFmtId="176" fontId="24" fillId="0" borderId="0" xfId="1" applyNumberFormat="1" applyFont="1" applyFill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169" fontId="24" fillId="0" borderId="0" xfId="0" applyNumberFormat="1" applyFont="1" applyFill="1" applyAlignment="1">
      <alignment horizontal="center" vertical="center"/>
    </xf>
    <xf numFmtId="177" fontId="24" fillId="0" borderId="1" xfId="1" applyNumberFormat="1" applyFont="1" applyFill="1" applyBorder="1" applyAlignment="1">
      <alignment horizontal="center" vertical="center"/>
    </xf>
    <xf numFmtId="0" fontId="15" fillId="0" borderId="0" xfId="22" applyFont="1" applyFill="1"/>
    <xf numFmtId="0" fontId="15" fillId="0" borderId="0" xfId="22" applyFont="1" applyFill="1" applyAlignment="1">
      <alignment vertical="center" wrapText="1"/>
    </xf>
    <xf numFmtId="174" fontId="7" fillId="3" borderId="0" xfId="3" applyNumberFormat="1" applyFont="1" applyFill="1" applyAlignment="1">
      <alignment horizontal="left" vertical="center" wrapText="1"/>
    </xf>
    <xf numFmtId="0" fontId="26" fillId="0" borderId="0" xfId="22" applyFont="1" applyFill="1"/>
    <xf numFmtId="0" fontId="26" fillId="0" borderId="0" xfId="22" applyFont="1" applyFill="1" applyAlignment="1"/>
    <xf numFmtId="0" fontId="15" fillId="0" borderId="0" xfId="22" applyFont="1" applyFill="1" applyAlignment="1">
      <alignment wrapText="1"/>
    </xf>
    <xf numFmtId="0" fontId="27" fillId="0" borderId="0" xfId="2" applyFont="1" applyFill="1"/>
    <xf numFmtId="0" fontId="8" fillId="0" borderId="0" xfId="7" applyFont="1" applyFill="1" applyAlignment="1">
      <alignment vertical="center" wrapText="1"/>
    </xf>
    <xf numFmtId="0" fontId="28" fillId="0" borderId="0" xfId="7" applyFont="1" applyFill="1" applyAlignment="1">
      <alignment vertical="center" wrapText="1"/>
    </xf>
    <xf numFmtId="0" fontId="29" fillId="0" borderId="0" xfId="2" applyFont="1" applyFill="1"/>
    <xf numFmtId="0" fontId="29" fillId="0" borderId="0" xfId="2" applyFont="1" applyFill="1" applyAlignment="1"/>
    <xf numFmtId="0" fontId="27" fillId="0" borderId="0" xfId="2" applyFont="1" applyFill="1" applyAlignment="1">
      <alignment wrapText="1"/>
    </xf>
    <xf numFmtId="174" fontId="8" fillId="0" borderId="0" xfId="3" applyNumberFormat="1" applyFont="1" applyFill="1" applyAlignment="1">
      <alignment horizontal="left" vertical="center" wrapText="1"/>
    </xf>
    <xf numFmtId="0" fontId="7" fillId="0" borderId="0" xfId="2" applyFont="1" applyFill="1" applyAlignment="1">
      <alignment vertical="center" wrapText="1"/>
    </xf>
    <xf numFmtId="0" fontId="21" fillId="0" borderId="0" xfId="2" applyFont="1" applyFill="1" applyAlignment="1">
      <alignment vertical="center" wrapText="1"/>
    </xf>
    <xf numFmtId="0" fontId="15" fillId="0" borderId="0" xfId="22" applyFont="1" applyFill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5" fillId="0" borderId="0" xfId="0" applyFont="1"/>
    <xf numFmtId="0" fontId="15" fillId="0" borderId="0" xfId="22" applyFont="1" applyFill="1" applyAlignment="1">
      <alignment vertical="center"/>
    </xf>
    <xf numFmtId="0" fontId="26" fillId="0" borderId="0" xfId="22" applyFont="1" applyFill="1" applyAlignment="1">
      <alignment vertical="center"/>
    </xf>
    <xf numFmtId="0" fontId="30" fillId="0" borderId="0" xfId="0" applyFont="1" applyAlignment="1">
      <alignment horizontal="justify" vertical="center"/>
    </xf>
    <xf numFmtId="0" fontId="15" fillId="0" borderId="1" xfId="22" applyFont="1" applyFill="1" applyBorder="1" applyAlignment="1">
      <alignment horizontal="center" vertical="center"/>
    </xf>
    <xf numFmtId="0" fontId="15" fillId="0" borderId="1" xfId="22" applyFont="1" applyFill="1" applyBorder="1" applyAlignment="1">
      <alignment horizontal="center" vertical="center" wrapText="1"/>
    </xf>
    <xf numFmtId="0" fontId="15" fillId="0" borderId="0" xfId="22" applyFont="1" applyFill="1" applyBorder="1" applyAlignment="1">
      <alignment horizontal="center" vertical="center"/>
    </xf>
    <xf numFmtId="0" fontId="26" fillId="0" borderId="0" xfId="22" applyFont="1" applyFill="1" applyAlignment="1">
      <alignment horizontal="center" vertical="center"/>
    </xf>
    <xf numFmtId="0" fontId="15" fillId="0" borderId="0" xfId="22" applyFont="1" applyFill="1" applyAlignment="1">
      <alignment horizontal="center" vertical="center" wrapText="1"/>
    </xf>
    <xf numFmtId="49" fontId="15" fillId="0" borderId="1" xfId="22" applyNumberFormat="1" applyFont="1" applyFill="1" applyBorder="1" applyAlignment="1">
      <alignment horizontal="center" vertical="center"/>
    </xf>
    <xf numFmtId="0" fontId="15" fillId="0" borderId="1" xfId="22" applyFont="1" applyFill="1" applyBorder="1" applyAlignment="1">
      <alignment horizontal="left" vertical="center" wrapText="1"/>
    </xf>
    <xf numFmtId="0" fontId="15" fillId="0" borderId="0" xfId="22" applyFont="1" applyFill="1" applyBorder="1" applyAlignment="1">
      <alignment horizontal="center" vertical="center" wrapText="1"/>
    </xf>
    <xf numFmtId="0" fontId="26" fillId="0" borderId="0" xfId="22" applyFont="1" applyFill="1" applyAlignment="1">
      <alignment horizontal="left" vertical="center"/>
    </xf>
    <xf numFmtId="0" fontId="26" fillId="0" borderId="0" xfId="22" applyFont="1" applyFill="1" applyAlignment="1">
      <alignment vertical="center" wrapText="1"/>
    </xf>
    <xf numFmtId="0" fontId="16" fillId="0" borderId="0" xfId="0" applyFont="1" applyFill="1"/>
    <xf numFmtId="49" fontId="15" fillId="0" borderId="0" xfId="22" applyNumberFormat="1" applyFont="1" applyFill="1" applyBorder="1" applyAlignment="1">
      <alignment horizontal="left" vertical="center" wrapText="1"/>
    </xf>
    <xf numFmtId="0" fontId="15" fillId="0" borderId="0" xfId="22" applyFont="1" applyFill="1" applyAlignment="1">
      <alignment horizontal="left" wrapText="1"/>
    </xf>
    <xf numFmtId="0" fontId="31" fillId="0" borderId="0" xfId="0" applyFont="1" applyAlignment="1"/>
    <xf numFmtId="0" fontId="6" fillId="0" borderId="0" xfId="3" applyFont="1" applyAlignment="1">
      <alignment wrapText="1"/>
    </xf>
    <xf numFmtId="0" fontId="32" fillId="0" borderId="0" xfId="3" applyFont="1" applyAlignment="1">
      <alignment horizontal="right" wrapText="1"/>
    </xf>
    <xf numFmtId="0" fontId="6" fillId="0" borderId="0" xfId="3" applyFont="1"/>
    <xf numFmtId="0" fontId="33" fillId="0" borderId="0" xfId="3" applyFont="1" applyAlignment="1">
      <alignment vertical="top" wrapText="1"/>
    </xf>
    <xf numFmtId="0" fontId="33" fillId="0" borderId="1" xfId="3" applyFont="1" applyBorder="1" applyAlignment="1">
      <alignment horizontal="center" vertical="center" wrapText="1"/>
    </xf>
    <xf numFmtId="0" fontId="34" fillId="0" borderId="0" xfId="3" applyFont="1" applyAlignment="1">
      <alignment horizontal="justify" vertical="center"/>
    </xf>
    <xf numFmtId="0" fontId="6" fillId="0" borderId="1" xfId="3" applyFont="1" applyBorder="1" applyAlignment="1">
      <alignment horizontal="center" vertical="top"/>
    </xf>
    <xf numFmtId="0" fontId="6" fillId="0" borderId="0" xfId="3" applyFont="1" applyAlignment="1">
      <alignment vertical="top"/>
    </xf>
    <xf numFmtId="0" fontId="6" fillId="0" borderId="0" xfId="3" applyFont="1" applyAlignment="1">
      <alignment vertical="top" wrapText="1"/>
    </xf>
    <xf numFmtId="0" fontId="33" fillId="0" borderId="0" xfId="3" applyFont="1" applyAlignment="1">
      <alignment vertical="top"/>
    </xf>
    <xf numFmtId="0" fontId="6" fillId="0" borderId="1" xfId="3" applyFont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0" fontId="6" fillId="0" borderId="1" xfId="3" applyFont="1" applyBorder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0" fontId="6" fillId="0" borderId="0" xfId="3" applyFont="1" applyAlignment="1">
      <alignment horizontal="left" vertical="top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left" vertical="top"/>
    </xf>
    <xf numFmtId="175" fontId="2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5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170" fontId="24" fillId="0" borderId="1" xfId="1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4" fillId="0" borderId="5" xfId="0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left" vertical="center"/>
    </xf>
    <xf numFmtId="49" fontId="24" fillId="0" borderId="5" xfId="0" applyNumberFormat="1" applyFont="1" applyFill="1" applyBorder="1" applyAlignment="1">
      <alignment horizontal="left" vertical="center"/>
    </xf>
    <xf numFmtId="170" fontId="24" fillId="0" borderId="1" xfId="0" applyNumberFormat="1" applyFont="1" applyFill="1" applyBorder="1" applyAlignment="1">
      <alignment horizontal="left" vertical="center"/>
    </xf>
    <xf numFmtId="49" fontId="24" fillId="0" borderId="6" xfId="0" applyNumberFormat="1" applyFont="1" applyFill="1" applyBorder="1" applyAlignment="1">
      <alignment horizontal="left" vertical="center" wrapText="1"/>
    </xf>
    <xf numFmtId="2" fontId="24" fillId="0" borderId="6" xfId="0" applyNumberFormat="1" applyFont="1" applyFill="1" applyBorder="1" applyAlignment="1">
      <alignment horizontal="left" vertical="center" wrapText="1"/>
    </xf>
    <xf numFmtId="2" fontId="24" fillId="0" borderId="6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left" vertical="center"/>
    </xf>
    <xf numFmtId="169" fontId="24" fillId="0" borderId="1" xfId="1" applyNumberFormat="1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left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>
      <alignment horizontal="left" vertical="center" wrapText="1"/>
    </xf>
    <xf numFmtId="49" fontId="24" fillId="0" borderId="5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170" fontId="24" fillId="0" borderId="0" xfId="0" applyNumberFormat="1" applyFont="1" applyFill="1"/>
    <xf numFmtId="177" fontId="24" fillId="0" borderId="0" xfId="0" applyNumberFormat="1" applyFont="1" applyFill="1" applyAlignment="1">
      <alignment horizontal="center"/>
    </xf>
    <xf numFmtId="43" fontId="24" fillId="0" borderId="0" xfId="1" applyNumberFormat="1" applyFont="1" applyFill="1" applyAlignment="1">
      <alignment horizontal="center" vertical="center"/>
    </xf>
    <xf numFmtId="43" fontId="24" fillId="0" borderId="0" xfId="1" applyFont="1" applyFill="1" applyAlignment="1">
      <alignment horizontal="center" vertical="center"/>
    </xf>
    <xf numFmtId="4" fontId="24" fillId="0" borderId="0" xfId="1" applyNumberFormat="1" applyFont="1" applyFill="1" applyAlignment="1">
      <alignment horizontal="center" vertical="center"/>
    </xf>
    <xf numFmtId="178" fontId="24" fillId="0" borderId="0" xfId="1" applyNumberFormat="1" applyFont="1" applyFill="1" applyAlignment="1">
      <alignment horizontal="center" vertical="center"/>
    </xf>
    <xf numFmtId="0" fontId="5" fillId="0" borderId="0" xfId="3" applyFill="1"/>
    <xf numFmtId="174" fontId="6" fillId="0" borderId="0" xfId="3" applyNumberFormat="1" applyFont="1" applyFill="1" applyAlignment="1">
      <alignment horizontal="right" vertical="center" wrapText="1"/>
    </xf>
    <xf numFmtId="0" fontId="37" fillId="0" borderId="0" xfId="3" applyFont="1" applyFill="1"/>
    <xf numFmtId="0" fontId="6" fillId="0" borderId="0" xfId="2" applyFont="1" applyFill="1" applyAlignment="1">
      <alignment vertical="center" wrapText="1"/>
    </xf>
    <xf numFmtId="0" fontId="3" fillId="3" borderId="0" xfId="3" applyFont="1" applyFill="1" applyAlignment="1">
      <alignment wrapText="1"/>
    </xf>
    <xf numFmtId="43" fontId="5" fillId="0" borderId="0" xfId="3" applyNumberFormat="1" applyFill="1"/>
    <xf numFmtId="2" fontId="5" fillId="0" borderId="0" xfId="3" applyNumberFormat="1" applyFill="1"/>
    <xf numFmtId="0" fontId="3" fillId="0" borderId="0" xfId="3" applyFont="1" applyFill="1" applyAlignment="1">
      <alignment horizontal="center" wrapText="1"/>
    </xf>
    <xf numFmtId="0" fontId="3" fillId="0" borderId="0" xfId="3" applyFont="1" applyFill="1" applyAlignment="1">
      <alignment wrapText="1"/>
    </xf>
    <xf numFmtId="0" fontId="37" fillId="0" borderId="1" xfId="3" applyFont="1" applyFill="1" applyBorder="1" applyAlignment="1">
      <alignment vertical="center" wrapText="1"/>
    </xf>
    <xf numFmtId="0" fontId="8" fillId="0" borderId="1" xfId="3" applyFont="1" applyFill="1" applyBorder="1" applyAlignment="1">
      <alignment vertical="center" wrapText="1"/>
    </xf>
    <xf numFmtId="164" fontId="8" fillId="0" borderId="1" xfId="11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5" fillId="0" borderId="0" xfId="3" applyFill="1" applyAlignment="1"/>
    <xf numFmtId="0" fontId="7" fillId="0" borderId="1" xfId="3" applyFont="1" applyFill="1" applyBorder="1" applyAlignment="1">
      <alignment horizontal="center" vertical="center" wrapText="1"/>
    </xf>
    <xf numFmtId="0" fontId="37" fillId="0" borderId="1" xfId="3" applyFont="1" applyFill="1" applyBorder="1" applyAlignment="1">
      <alignment horizontal="center" vertical="center"/>
    </xf>
    <xf numFmtId="0" fontId="37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" fontId="38" fillId="0" borderId="1" xfId="12" applyNumberFormat="1" applyFont="1" applyFill="1" applyBorder="1" applyAlignment="1">
      <alignment horizontal="left" vertical="center" wrapText="1"/>
    </xf>
    <xf numFmtId="4" fontId="39" fillId="0" borderId="1" xfId="11" applyNumberFormat="1" applyFont="1" applyFill="1" applyBorder="1"/>
    <xf numFmtId="4" fontId="37" fillId="0" borderId="1" xfId="11" applyNumberFormat="1" applyFont="1" applyFill="1" applyBorder="1"/>
    <xf numFmtId="0" fontId="5" fillId="0" borderId="1" xfId="3" applyFill="1" applyBorder="1"/>
    <xf numFmtId="1" fontId="8" fillId="0" borderId="1" xfId="12" applyNumberFormat="1" applyFont="1" applyFill="1" applyBorder="1" applyAlignment="1">
      <alignment horizontal="left" vertical="center" wrapText="1"/>
    </xf>
    <xf numFmtId="4" fontId="5" fillId="0" borderId="0" xfId="3" applyNumberFormat="1" applyFill="1"/>
    <xf numFmtId="4" fontId="37" fillId="2" borderId="1" xfId="11" applyNumberFormat="1" applyFont="1" applyFill="1" applyBorder="1"/>
    <xf numFmtId="0" fontId="7" fillId="3" borderId="0" xfId="39" applyFont="1" applyFill="1" applyAlignment="1">
      <alignment vertical="center"/>
    </xf>
    <xf numFmtId="0" fontId="7" fillId="3" borderId="0" xfId="39" applyFont="1" applyFill="1" applyAlignment="1">
      <alignment vertical="center" wrapText="1"/>
    </xf>
    <xf numFmtId="0" fontId="7" fillId="3" borderId="0" xfId="39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40" fillId="3" borderId="0" xfId="39" applyFont="1" applyFill="1" applyAlignment="1">
      <alignment vertical="center" wrapText="1"/>
    </xf>
    <xf numFmtId="0" fontId="41" fillId="3" borderId="0" xfId="39" applyFont="1" applyFill="1" applyAlignment="1">
      <alignment horizontal="right" vertical="center"/>
    </xf>
    <xf numFmtId="0" fontId="7" fillId="3" borderId="0" xfId="39" applyFont="1" applyFill="1" applyBorder="1" applyAlignment="1">
      <alignment vertical="center"/>
    </xf>
    <xf numFmtId="0" fontId="7" fillId="3" borderId="1" xfId="39" applyFont="1" applyFill="1" applyBorder="1" applyAlignment="1">
      <alignment vertical="center"/>
    </xf>
    <xf numFmtId="0" fontId="6" fillId="3" borderId="1" xfId="4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4" fontId="41" fillId="3" borderId="1" xfId="39" applyNumberFormat="1" applyFont="1" applyFill="1" applyBorder="1" applyAlignment="1">
      <alignment vertical="center"/>
    </xf>
    <xf numFmtId="43" fontId="33" fillId="3" borderId="6" xfId="1" applyFont="1" applyFill="1" applyBorder="1" applyAlignment="1">
      <alignment vertical="center" wrapText="1"/>
    </xf>
    <xf numFmtId="43" fontId="33" fillId="3" borderId="7" xfId="1" applyFont="1" applyFill="1" applyBorder="1" applyAlignment="1">
      <alignment vertical="center" wrapText="1"/>
    </xf>
    <xf numFmtId="179" fontId="33" fillId="3" borderId="7" xfId="38" applyNumberFormat="1" applyFont="1" applyFill="1" applyBorder="1" applyAlignment="1">
      <alignment vertical="center" wrapText="1"/>
    </xf>
    <xf numFmtId="43" fontId="33" fillId="3" borderId="8" xfId="1" applyFont="1" applyFill="1" applyBorder="1" applyAlignment="1">
      <alignment vertical="center" wrapText="1"/>
    </xf>
    <xf numFmtId="0" fontId="6" fillId="3" borderId="1" xfId="4" applyFont="1" applyFill="1" applyBorder="1" applyAlignment="1">
      <alignment vertical="center"/>
    </xf>
    <xf numFmtId="0" fontId="7" fillId="3" borderId="1" xfId="39" applyFont="1" applyFill="1" applyBorder="1" applyAlignment="1">
      <alignment horizontal="left"/>
    </xf>
    <xf numFmtId="4" fontId="6" fillId="3" borderId="1" xfId="38" applyNumberFormat="1" applyFont="1" applyFill="1" applyBorder="1" applyAlignment="1">
      <alignment vertical="center"/>
    </xf>
    <xf numFmtId="180" fontId="7" fillId="3" borderId="1" xfId="5" applyNumberFormat="1" applyFont="1" applyFill="1" applyBorder="1" applyAlignment="1">
      <alignment horizontal="left"/>
    </xf>
    <xf numFmtId="181" fontId="7" fillId="3" borderId="1" xfId="5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0" xfId="2" applyFont="1" applyFill="1" applyAlignment="1">
      <alignment vertical="center"/>
    </xf>
    <xf numFmtId="4" fontId="7" fillId="3" borderId="3" xfId="2" applyNumberFormat="1" applyFont="1" applyFill="1" applyBorder="1" applyAlignment="1">
      <alignment horizontal="left" wrapText="1"/>
    </xf>
    <xf numFmtId="0" fontId="41" fillId="3" borderId="0" xfId="2" applyFont="1" applyFill="1" applyAlignment="1">
      <alignment horizontal="right" vertical="center"/>
    </xf>
    <xf numFmtId="0" fontId="6" fillId="3" borderId="0" xfId="0" applyFont="1" applyFill="1"/>
    <xf numFmtId="4" fontId="7" fillId="3" borderId="0" xfId="0" applyNumberFormat="1" applyFont="1" applyFill="1" applyAlignment="1">
      <alignment vertical="center"/>
    </xf>
    <xf numFmtId="165" fontId="6" fillId="3" borderId="1" xfId="2" applyNumberFormat="1" applyFont="1" applyFill="1" applyBorder="1" applyAlignment="1">
      <alignment horizontal="left" vertical="center"/>
    </xf>
    <xf numFmtId="165" fontId="6" fillId="3" borderId="1" xfId="2" applyNumberFormat="1" applyFont="1" applyFill="1" applyBorder="1" applyAlignment="1">
      <alignment horizontal="center" vertical="center" wrapText="1"/>
    </xf>
    <xf numFmtId="4" fontId="6" fillId="3" borderId="1" xfId="2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 wrapText="1"/>
    </xf>
    <xf numFmtId="43" fontId="7" fillId="3" borderId="1" xfId="6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/>
    </xf>
    <xf numFmtId="164" fontId="7" fillId="3" borderId="1" xfId="5" applyFont="1" applyFill="1" applyBorder="1" applyAlignment="1">
      <alignment horizontal="left" vertical="center"/>
    </xf>
    <xf numFmtId="164" fontId="7" fillId="3" borderId="1" xfId="5" applyFont="1" applyFill="1" applyBorder="1" applyAlignment="1">
      <alignment horizontal="left" vertical="center" wrapText="1"/>
    </xf>
    <xf numFmtId="4" fontId="7" fillId="3" borderId="0" xfId="39" applyNumberFormat="1" applyFont="1" applyFill="1" applyBorder="1" applyAlignment="1">
      <alignment vertical="center"/>
    </xf>
    <xf numFmtId="4" fontId="7" fillId="3" borderId="0" xfId="2" applyNumberFormat="1" applyFont="1" applyFill="1" applyAlignment="1">
      <alignment vertical="center"/>
    </xf>
    <xf numFmtId="0" fontId="7" fillId="3" borderId="1" xfId="2" applyFont="1" applyFill="1" applyBorder="1" applyAlignment="1">
      <alignment vertical="center" wrapText="1"/>
    </xf>
    <xf numFmtId="0" fontId="7" fillId="3" borderId="1" xfId="2" applyFont="1" applyFill="1" applyBorder="1" applyAlignment="1">
      <alignment vertical="center"/>
    </xf>
    <xf numFmtId="43" fontId="7" fillId="3" borderId="1" xfId="6" applyFont="1" applyFill="1" applyBorder="1" applyAlignment="1">
      <alignment vertical="center" wrapText="1"/>
    </xf>
    <xf numFmtId="4" fontId="7" fillId="3" borderId="0" xfId="2" applyNumberFormat="1" applyFont="1" applyFill="1" applyBorder="1" applyAlignment="1">
      <alignment horizontal="left" vertical="center" wrapText="1"/>
    </xf>
    <xf numFmtId="0" fontId="6" fillId="3" borderId="0" xfId="0" applyFont="1" applyFill="1" applyBorder="1"/>
    <xf numFmtId="4" fontId="7" fillId="3" borderId="0" xfId="0" applyNumberFormat="1" applyFont="1" applyFill="1" applyBorder="1" applyAlignment="1">
      <alignment vertical="center"/>
    </xf>
    <xf numFmtId="0" fontId="33" fillId="3" borderId="0" xfId="0" applyFont="1" applyFill="1" applyAlignment="1">
      <alignment horizontal="right" vertical="center"/>
    </xf>
    <xf numFmtId="43" fontId="33" fillId="3" borderId="0" xfId="1" applyFont="1" applyFill="1" applyBorder="1"/>
    <xf numFmtId="0" fontId="7" fillId="3" borderId="0" xfId="0" applyFont="1" applyFill="1" applyAlignment="1">
      <alignment vertical="center"/>
    </xf>
    <xf numFmtId="4" fontId="7" fillId="3" borderId="1" xfId="2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43" fontId="41" fillId="3" borderId="1" xfId="1" applyFont="1" applyFill="1" applyBorder="1" applyAlignment="1">
      <alignment vertical="center" wrapText="1"/>
    </xf>
    <xf numFmtId="4" fontId="41" fillId="3" borderId="0" xfId="0" applyNumberFormat="1" applyFont="1" applyFill="1" applyBorder="1" applyAlignment="1">
      <alignment vertical="center"/>
    </xf>
    <xf numFmtId="179" fontId="33" fillId="3" borderId="0" xfId="38" applyNumberFormat="1" applyFont="1" applyFill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4" fontId="6" fillId="3" borderId="0" xfId="38" applyNumberFormat="1" applyFont="1" applyFill="1" applyBorder="1" applyAlignment="1">
      <alignment vertical="center"/>
    </xf>
    <xf numFmtId="4" fontId="7" fillId="3" borderId="1" xfId="2" applyNumberFormat="1" applyFont="1" applyFill="1" applyBorder="1" applyAlignment="1">
      <alignment horizontal="right" vertical="center" wrapText="1"/>
    </xf>
    <xf numFmtId="4" fontId="7" fillId="3" borderId="0" xfId="2" applyNumberFormat="1" applyFont="1" applyFill="1" applyAlignment="1">
      <alignment horizontal="left" wrapText="1"/>
    </xf>
    <xf numFmtId="4" fontId="7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176" fontId="7" fillId="3" borderId="1" xfId="6" applyNumberFormat="1" applyFont="1" applyFill="1" applyBorder="1" applyAlignment="1">
      <alignment horizontal="right" vertical="center" wrapText="1"/>
    </xf>
    <xf numFmtId="176" fontId="42" fillId="3" borderId="1" xfId="6" applyNumberFormat="1" applyFont="1" applyFill="1" applyBorder="1" applyAlignment="1">
      <alignment horizontal="right" vertical="center" wrapText="1"/>
    </xf>
    <xf numFmtId="43" fontId="33" fillId="3" borderId="1" xfId="6" applyFont="1" applyFill="1" applyBorder="1" applyAlignment="1">
      <alignment vertical="center"/>
    </xf>
    <xf numFmtId="43" fontId="33" fillId="3" borderId="0" xfId="1" applyFont="1" applyFill="1" applyAlignment="1">
      <alignment vertical="center"/>
    </xf>
    <xf numFmtId="176" fontId="41" fillId="3" borderId="1" xfId="6" applyNumberFormat="1" applyFont="1" applyFill="1" applyBorder="1" applyAlignment="1">
      <alignment horizontal="right" vertical="center" wrapText="1"/>
    </xf>
    <xf numFmtId="4" fontId="7" fillId="3" borderId="6" xfId="2" applyNumberFormat="1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vertical="center" wrapText="1"/>
    </xf>
    <xf numFmtId="43" fontId="6" fillId="3" borderId="1" xfId="6" applyFont="1" applyFill="1" applyBorder="1" applyAlignment="1">
      <alignment vertical="center"/>
    </xf>
    <xf numFmtId="43" fontId="41" fillId="3" borderId="6" xfId="1" applyFont="1" applyFill="1" applyBorder="1" applyAlignment="1">
      <alignment horizontal="center" vertical="center" wrapText="1"/>
    </xf>
    <xf numFmtId="43" fontId="7" fillId="3" borderId="8" xfId="1" applyFont="1" applyFill="1" applyBorder="1" applyAlignment="1">
      <alignment horizontal="center" vertical="center" wrapText="1"/>
    </xf>
    <xf numFmtId="176" fontId="33" fillId="3" borderId="0" xfId="0" applyNumberFormat="1" applyFont="1" applyFill="1" applyAlignment="1">
      <alignment vertical="center"/>
    </xf>
    <xf numFmtId="4" fontId="41" fillId="3" borderId="6" xfId="2" applyNumberFormat="1" applyFont="1" applyFill="1" applyBorder="1" applyAlignment="1">
      <alignment horizontal="center" vertical="center" wrapText="1"/>
    </xf>
    <xf numFmtId="4" fontId="7" fillId="3" borderId="8" xfId="2" applyNumberFormat="1" applyFont="1" applyFill="1" applyBorder="1" applyAlignment="1">
      <alignment horizontal="center" vertical="center" wrapText="1"/>
    </xf>
    <xf numFmtId="4" fontId="7" fillId="3" borderId="8" xfId="2" applyNumberFormat="1" applyFont="1" applyFill="1" applyBorder="1" applyAlignment="1">
      <alignment horizontal="left" vertical="center" wrapText="1"/>
    </xf>
    <xf numFmtId="0" fontId="7" fillId="3" borderId="1" xfId="40" applyNumberFormat="1" applyFont="1" applyFill="1" applyBorder="1" applyAlignment="1">
      <alignment vertical="top" wrapText="1"/>
    </xf>
    <xf numFmtId="4" fontId="7" fillId="3" borderId="1" xfId="2" applyNumberFormat="1" applyFont="1" applyFill="1" applyBorder="1" applyAlignment="1">
      <alignment horizontal="center" vertical="center"/>
    </xf>
    <xf numFmtId="0" fontId="7" fillId="3" borderId="1" xfId="41" applyNumberFormat="1" applyFont="1" applyFill="1" applyBorder="1" applyAlignment="1">
      <alignment vertical="top" wrapText="1"/>
    </xf>
    <xf numFmtId="0" fontId="7" fillId="3" borderId="1" xfId="40" applyNumberFormat="1" applyFont="1" applyFill="1" applyBorder="1" applyAlignment="1">
      <alignment vertical="center" wrapText="1"/>
    </xf>
    <xf numFmtId="0" fontId="41" fillId="3" borderId="6" xfId="2" applyFont="1" applyFill="1" applyBorder="1" applyAlignment="1">
      <alignment vertical="center"/>
    </xf>
    <xf numFmtId="0" fontId="7" fillId="3" borderId="10" xfId="2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33" fillId="3" borderId="0" xfId="0" applyFont="1" applyFill="1" applyAlignment="1">
      <alignment vertical="center"/>
    </xf>
    <xf numFmtId="176" fontId="7" fillId="3" borderId="6" xfId="6" applyNumberFormat="1" applyFont="1" applyFill="1" applyBorder="1" applyAlignment="1">
      <alignment horizontal="right" vertical="center" wrapText="1"/>
    </xf>
    <xf numFmtId="176" fontId="7" fillId="3" borderId="8" xfId="6" applyNumberFormat="1" applyFont="1" applyFill="1" applyBorder="1" applyAlignment="1">
      <alignment horizontal="right" vertical="center" wrapText="1"/>
    </xf>
    <xf numFmtId="0" fontId="7" fillId="0" borderId="1" xfId="40" applyNumberFormat="1" applyFont="1" applyFill="1" applyBorder="1" applyAlignment="1">
      <alignment vertical="top" wrapText="1"/>
    </xf>
    <xf numFmtId="43" fontId="7" fillId="2" borderId="1" xfId="1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vertical="center"/>
    </xf>
    <xf numFmtId="43" fontId="6" fillId="3" borderId="0" xfId="0" applyNumberFormat="1" applyFont="1" applyFill="1" applyAlignment="1">
      <alignment vertical="center"/>
    </xf>
    <xf numFmtId="176" fontId="7" fillId="3" borderId="4" xfId="6" applyNumberFormat="1" applyFont="1" applyFill="1" applyBorder="1" applyAlignment="1">
      <alignment horizontal="left" vertical="center" wrapText="1"/>
    </xf>
    <xf numFmtId="176" fontId="7" fillId="3" borderId="10" xfId="6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vertical="center"/>
    </xf>
    <xf numFmtId="4" fontId="7" fillId="3" borderId="1" xfId="2" applyNumberFormat="1" applyFont="1" applyFill="1" applyBorder="1" applyAlignment="1">
      <alignment vertical="center" wrapText="1"/>
    </xf>
    <xf numFmtId="4" fontId="7" fillId="3" borderId="6" xfId="2" applyNumberFormat="1" applyFont="1" applyFill="1" applyBorder="1" applyAlignment="1">
      <alignment horizontal="center" vertical="center"/>
    </xf>
    <xf numFmtId="176" fontId="7" fillId="3" borderId="8" xfId="6" applyNumberFormat="1" applyFont="1" applyFill="1" applyBorder="1" applyAlignment="1">
      <alignment vertical="center" wrapText="1"/>
    </xf>
    <xf numFmtId="0" fontId="7" fillId="3" borderId="0" xfId="40" applyNumberFormat="1" applyFont="1" applyFill="1" applyBorder="1" applyAlignment="1">
      <alignment vertical="top" wrapText="1"/>
    </xf>
    <xf numFmtId="4" fontId="7" fillId="3" borderId="0" xfId="2" applyNumberFormat="1" applyFont="1" applyFill="1" applyBorder="1" applyAlignment="1">
      <alignment vertical="center" wrapText="1"/>
    </xf>
    <xf numFmtId="176" fontId="7" fillId="3" borderId="0" xfId="6" applyNumberFormat="1" applyFont="1" applyFill="1" applyBorder="1" applyAlignment="1">
      <alignment horizontal="right" vertical="center" wrapText="1"/>
    </xf>
    <xf numFmtId="4" fontId="7" fillId="3" borderId="0" xfId="2" applyNumberFormat="1" applyFont="1" applyFill="1" applyAlignment="1">
      <alignment horizontal="left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6" applyNumberFormat="1" applyFont="1" applyFill="1" applyBorder="1" applyAlignment="1">
      <alignment horizontal="right" vertical="center" wrapText="1"/>
    </xf>
    <xf numFmtId="43" fontId="7" fillId="3" borderId="1" xfId="6" applyFont="1" applyFill="1" applyBorder="1" applyAlignment="1">
      <alignment horizontal="center" vertical="center" wrapText="1"/>
    </xf>
    <xf numFmtId="43" fontId="7" fillId="3" borderId="0" xfId="6" applyFont="1" applyFill="1" applyBorder="1" applyAlignment="1">
      <alignment horizontal="center" vertical="center" wrapText="1"/>
    </xf>
    <xf numFmtId="43" fontId="41" fillId="3" borderId="0" xfId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 wrapText="1"/>
    </xf>
    <xf numFmtId="176" fontId="6" fillId="3" borderId="0" xfId="6" applyNumberFormat="1" applyFont="1" applyFill="1" applyBorder="1" applyAlignment="1">
      <alignment horizontal="right" vertical="center" wrapText="1"/>
    </xf>
    <xf numFmtId="0" fontId="33" fillId="3" borderId="0" xfId="0" applyFont="1" applyFill="1" applyBorder="1" applyAlignment="1">
      <alignment horizontal="right"/>
    </xf>
    <xf numFmtId="43" fontId="7" fillId="3" borderId="0" xfId="6" applyFont="1" applyFill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43" fontId="6" fillId="3" borderId="4" xfId="6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3" borderId="0" xfId="3" applyFill="1"/>
    <xf numFmtId="43" fontId="6" fillId="3" borderId="0" xfId="6" applyFont="1" applyFill="1" applyAlignment="1">
      <alignment horizontal="left" vertical="center" wrapText="1"/>
    </xf>
    <xf numFmtId="174" fontId="6" fillId="3" borderId="0" xfId="3" applyNumberFormat="1" applyFont="1" applyFill="1" applyAlignment="1">
      <alignment horizontal="right" vertical="center" wrapText="1"/>
    </xf>
    <xf numFmtId="0" fontId="7" fillId="3" borderId="0" xfId="2" applyFont="1" applyFill="1"/>
    <xf numFmtId="165" fontId="8" fillId="3" borderId="0" xfId="2" applyNumberFormat="1" applyFont="1" applyFill="1" applyBorder="1" applyAlignment="1">
      <alignment horizontal="left" vertical="center" wrapText="1"/>
    </xf>
    <xf numFmtId="0" fontId="7" fillId="3" borderId="0" xfId="3" applyFont="1" applyFill="1" applyBorder="1" applyAlignment="1">
      <alignment vertical="center" wrapText="1"/>
    </xf>
    <xf numFmtId="0" fontId="36" fillId="3" borderId="0" xfId="3" applyFont="1" applyFill="1"/>
    <xf numFmtId="4" fontId="7" fillId="3" borderId="1" xfId="2" applyNumberFormat="1" applyFont="1" applyFill="1" applyBorder="1" applyAlignment="1">
      <alignment horizontal="center" wrapText="1"/>
    </xf>
    <xf numFmtId="165" fontId="39" fillId="3" borderId="1" xfId="2" applyNumberFormat="1" applyFont="1" applyFill="1" applyBorder="1" applyAlignment="1">
      <alignment horizontal="center" vertical="center" wrapText="1"/>
    </xf>
    <xf numFmtId="4" fontId="41" fillId="3" borderId="1" xfId="2" applyNumberFormat="1" applyFont="1" applyFill="1" applyBorder="1" applyAlignment="1">
      <alignment horizontal="center" vertical="center" wrapText="1"/>
    </xf>
    <xf numFmtId="43" fontId="5" fillId="3" borderId="0" xfId="1" applyFont="1" applyFill="1"/>
    <xf numFmtId="43" fontId="5" fillId="3" borderId="0" xfId="3" applyNumberFormat="1" applyFill="1"/>
    <xf numFmtId="182" fontId="5" fillId="3" borderId="0" xfId="3" applyNumberFormat="1" applyFill="1"/>
    <xf numFmtId="0" fontId="38" fillId="3" borderId="1" xfId="3" applyFont="1" applyFill="1" applyBorder="1" applyAlignment="1">
      <alignment vertical="center" wrapText="1"/>
    </xf>
    <xf numFmtId="0" fontId="41" fillId="3" borderId="1" xfId="3" applyFont="1" applyFill="1" applyBorder="1" applyAlignment="1">
      <alignment horizontal="right" vertical="center" wrapText="1"/>
    </xf>
    <xf numFmtId="4" fontId="7" fillId="3" borderId="0" xfId="2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right" vertical="center" wrapText="1"/>
    </xf>
    <xf numFmtId="4" fontId="7" fillId="2" borderId="1" xfId="2" applyNumberFormat="1" applyFont="1" applyFill="1" applyBorder="1" applyAlignment="1">
      <alignment horizontal="center" vertical="center"/>
    </xf>
    <xf numFmtId="0" fontId="36" fillId="3" borderId="0" xfId="3" applyFont="1" applyFill="1" applyAlignment="1">
      <alignment vertical="center"/>
    </xf>
    <xf numFmtId="0" fontId="5" fillId="3" borderId="1" xfId="3" applyFill="1" applyBorder="1"/>
    <xf numFmtId="0" fontId="7" fillId="3" borderId="6" xfId="3" applyFont="1" applyFill="1" applyBorder="1" applyAlignment="1">
      <alignment vertical="center" wrapText="1"/>
    </xf>
    <xf numFmtId="0" fontId="45" fillId="3" borderId="0" xfId="3" applyFont="1" applyFill="1" applyAlignment="1">
      <alignment horizontal="left" vertical="center" wrapText="1"/>
    </xf>
    <xf numFmtId="0" fontId="46" fillId="3" borderId="11" xfId="3" applyFont="1" applyFill="1" applyBorder="1" applyAlignment="1">
      <alignment horizontal="center" vertical="center" wrapText="1"/>
    </xf>
    <xf numFmtId="0" fontId="47" fillId="3" borderId="10" xfId="3" applyFont="1" applyFill="1" applyBorder="1" applyAlignment="1">
      <alignment horizontal="center" vertical="center" wrapText="1"/>
    </xf>
    <xf numFmtId="0" fontId="47" fillId="3" borderId="1" xfId="3" applyFont="1" applyFill="1" applyBorder="1" applyAlignment="1">
      <alignment horizontal="center" vertical="center" wrapText="1"/>
    </xf>
    <xf numFmtId="0" fontId="48" fillId="3" borderId="11" xfId="3" applyFont="1" applyFill="1" applyBorder="1" applyAlignment="1">
      <alignment horizontal="center" vertical="center" wrapText="1"/>
    </xf>
    <xf numFmtId="0" fontId="46" fillId="3" borderId="8" xfId="3" applyFont="1" applyFill="1" applyBorder="1" applyAlignment="1">
      <alignment horizontal="center" vertical="center" wrapText="1"/>
    </xf>
    <xf numFmtId="4" fontId="48" fillId="3" borderId="1" xfId="3" applyNumberFormat="1" applyFont="1" applyFill="1" applyBorder="1" applyAlignment="1">
      <alignment horizontal="center" vertical="center" wrapText="1"/>
    </xf>
    <xf numFmtId="0" fontId="46" fillId="3" borderId="1" xfId="3" applyFont="1" applyFill="1" applyBorder="1" applyAlignment="1">
      <alignment horizontal="left" vertical="center" wrapText="1"/>
    </xf>
    <xf numFmtId="0" fontId="7" fillId="2" borderId="1" xfId="40" applyNumberFormat="1" applyFont="1" applyFill="1" applyBorder="1" applyAlignment="1">
      <alignment vertical="center" wrapText="1"/>
    </xf>
    <xf numFmtId="0" fontId="49" fillId="3" borderId="0" xfId="3" applyFont="1" applyFill="1"/>
    <xf numFmtId="43" fontId="50" fillId="3" borderId="0" xfId="1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left" vertical="center" wrapText="1"/>
    </xf>
    <xf numFmtId="10" fontId="7" fillId="0" borderId="0" xfId="2" applyNumberFormat="1" applyFont="1" applyFill="1" applyAlignment="1">
      <alignment horizontal="right" vertical="center" wrapText="1"/>
    </xf>
    <xf numFmtId="0" fontId="32" fillId="0" borderId="0" xfId="0" applyFont="1" applyFill="1"/>
    <xf numFmtId="0" fontId="32" fillId="0" borderId="0" xfId="0" applyFont="1"/>
    <xf numFmtId="43" fontId="12" fillId="0" borderId="0" xfId="1" applyFont="1" applyFill="1" applyAlignment="1">
      <alignment vertical="center" wrapText="1"/>
    </xf>
    <xf numFmtId="0" fontId="51" fillId="0" borderId="0" xfId="0" applyFont="1"/>
    <xf numFmtId="0" fontId="32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0" xfId="2" applyFont="1" applyFill="1" applyAlignment="1">
      <alignment horizontal="center" wrapText="1"/>
    </xf>
    <xf numFmtId="168" fontId="6" fillId="0" borderId="0" xfId="13" applyNumberFormat="1" applyFont="1" applyFill="1" applyAlignment="1">
      <alignment horizontal="left" vertical="center"/>
    </xf>
    <xf numFmtId="43" fontId="6" fillId="0" borderId="0" xfId="23" applyFont="1" applyFill="1" applyAlignment="1">
      <alignment vertical="center" wrapText="1"/>
    </xf>
    <xf numFmtId="0" fontId="21" fillId="0" borderId="0" xfId="7" applyFont="1" applyFill="1" applyAlignment="1">
      <alignment vertical="center" wrapText="1"/>
    </xf>
    <xf numFmtId="174" fontId="6" fillId="0" borderId="0" xfId="3" applyNumberFormat="1" applyFont="1" applyFill="1" applyAlignment="1">
      <alignment vertical="center" wrapText="1"/>
    </xf>
    <xf numFmtId="174" fontId="6" fillId="0" borderId="0" xfId="3" applyNumberFormat="1" applyFont="1" applyFill="1" applyAlignment="1">
      <alignment horizontal="center" vertical="center" wrapText="1"/>
    </xf>
    <xf numFmtId="0" fontId="22" fillId="0" borderId="1" xfId="3" applyFont="1" applyFill="1" applyBorder="1" applyAlignment="1">
      <alignment vertical="center" wrapText="1"/>
    </xf>
    <xf numFmtId="169" fontId="22" fillId="0" borderId="1" xfId="23" applyNumberFormat="1" applyFont="1" applyFill="1" applyBorder="1" applyAlignment="1">
      <alignment vertical="center" wrapText="1"/>
    </xf>
    <xf numFmtId="169" fontId="22" fillId="0" borderId="1" xfId="3" applyNumberFormat="1" applyFont="1" applyFill="1" applyBorder="1" applyAlignment="1">
      <alignment vertical="center" wrapText="1"/>
    </xf>
    <xf numFmtId="171" fontId="23" fillId="0" borderId="1" xfId="6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wrapText="1"/>
    </xf>
    <xf numFmtId="1" fontId="6" fillId="0" borderId="1" xfId="3" applyNumberFormat="1" applyFont="1" applyFill="1" applyBorder="1" applyAlignment="1">
      <alignment wrapText="1"/>
    </xf>
    <xf numFmtId="174" fontId="6" fillId="0" borderId="1" xfId="3" applyNumberFormat="1" applyFont="1" applyFill="1" applyBorder="1" applyAlignment="1">
      <alignment wrapText="1"/>
    </xf>
    <xf numFmtId="169" fontId="6" fillId="0" borderId="1" xfId="2" applyNumberFormat="1" applyFont="1" applyFill="1" applyBorder="1" applyAlignment="1">
      <alignment wrapText="1"/>
    </xf>
    <xf numFmtId="171" fontId="6" fillId="0" borderId="1" xfId="23" applyNumberFormat="1" applyFont="1" applyFill="1" applyBorder="1" applyAlignment="1">
      <alignment wrapText="1"/>
    </xf>
    <xf numFmtId="183" fontId="21" fillId="0" borderId="0" xfId="2" applyNumberFormat="1" applyFont="1" applyFill="1"/>
    <xf numFmtId="2" fontId="21" fillId="0" borderId="0" xfId="2" applyNumberFormat="1" applyFont="1" applyFill="1"/>
    <xf numFmtId="0" fontId="6" fillId="0" borderId="1" xfId="2" applyFont="1" applyFill="1" applyBorder="1" applyAlignment="1">
      <alignment horizontal="center" wrapText="1"/>
    </xf>
    <xf numFmtId="0" fontId="6" fillId="0" borderId="0" xfId="2" applyFont="1" applyFill="1" applyAlignment="1">
      <alignment horizontal="center"/>
    </xf>
    <xf numFmtId="169" fontId="6" fillId="0" borderId="0" xfId="2" applyNumberFormat="1" applyFont="1" applyFill="1" applyAlignment="1">
      <alignment horizontal="center"/>
    </xf>
    <xf numFmtId="174" fontId="6" fillId="0" borderId="0" xfId="2" applyNumberFormat="1" applyFont="1" applyFill="1" applyAlignment="1">
      <alignment horizontal="center"/>
    </xf>
    <xf numFmtId="169" fontId="6" fillId="0" borderId="0" xfId="2" applyNumberFormat="1" applyFont="1" applyFill="1"/>
    <xf numFmtId="171" fontId="6" fillId="0" borderId="0" xfId="6" applyNumberFormat="1" applyFont="1" applyFill="1"/>
    <xf numFmtId="43" fontId="21" fillId="0" borderId="0" xfId="2" applyNumberFormat="1" applyFont="1" applyFill="1" applyAlignment="1">
      <alignment wrapText="1"/>
    </xf>
    <xf numFmtId="170" fontId="19" fillId="0" borderId="1" xfId="23" applyNumberFormat="1" applyFont="1" applyFill="1" applyBorder="1" applyAlignment="1">
      <alignment wrapText="1"/>
    </xf>
    <xf numFmtId="2" fontId="6" fillId="0" borderId="1" xfId="3" applyNumberFormat="1" applyFont="1" applyFill="1" applyBorder="1" applyAlignment="1">
      <alignment horizontal="right" vertical="center" wrapText="1"/>
    </xf>
    <xf numFmtId="0" fontId="21" fillId="0" borderId="0" xfId="2" applyFont="1" applyFill="1" applyAlignment="1">
      <alignment wrapText="1"/>
    </xf>
    <xf numFmtId="168" fontId="52" fillId="0" borderId="0" xfId="13" applyNumberFormat="1" applyFont="1" applyAlignment="1">
      <alignment horizontal="left" vertical="center"/>
    </xf>
    <xf numFmtId="168" fontId="6" fillId="0" borderId="0" xfId="13" applyNumberFormat="1" applyFont="1" applyAlignment="1">
      <alignment horizontal="center" vertical="center"/>
    </xf>
    <xf numFmtId="168" fontId="6" fillId="0" borderId="0" xfId="13" applyNumberFormat="1" applyFont="1" applyAlignment="1">
      <alignment horizontal="right" vertical="center"/>
    </xf>
    <xf numFmtId="0" fontId="6" fillId="0" borderId="0" xfId="2" applyFont="1"/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174" fontId="6" fillId="0" borderId="1" xfId="3" applyNumberFormat="1" applyFont="1" applyBorder="1" applyAlignment="1">
      <alignment horizontal="center" vertical="center"/>
    </xf>
    <xf numFmtId="0" fontId="6" fillId="0" borderId="0" xfId="2" applyFont="1" applyFill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Alignment="1">
      <alignment horizontal="right" vertical="center" wrapText="1"/>
    </xf>
    <xf numFmtId="4" fontId="7" fillId="3" borderId="0" xfId="2" applyNumberFormat="1" applyFont="1" applyFill="1" applyBorder="1" applyAlignment="1">
      <alignment horizontal="left" vertical="center" wrapText="1"/>
    </xf>
    <xf numFmtId="174" fontId="6" fillId="0" borderId="1" xfId="2" applyNumberFormat="1" applyFont="1" applyFill="1" applyBorder="1" applyAlignment="1">
      <alignment wrapText="1"/>
    </xf>
    <xf numFmtId="169" fontId="6" fillId="0" borderId="1" xfId="26" applyNumberFormat="1" applyFont="1" applyFill="1" applyBorder="1" applyAlignment="1">
      <alignment horizontal="right" wrapText="1"/>
    </xf>
    <xf numFmtId="171" fontId="6" fillId="0" borderId="1" xfId="1" applyNumberFormat="1" applyFont="1" applyFill="1" applyBorder="1" applyAlignment="1">
      <alignment wrapText="1"/>
    </xf>
    <xf numFmtId="173" fontId="21" fillId="0" borderId="0" xfId="2" applyNumberFormat="1" applyFont="1" applyFill="1" applyAlignment="1">
      <alignment wrapText="1"/>
    </xf>
    <xf numFmtId="0" fontId="6" fillId="0" borderId="0" xfId="7" applyFont="1" applyFill="1" applyAlignment="1">
      <alignment vertical="center" wrapText="1"/>
    </xf>
    <xf numFmtId="168" fontId="6" fillId="0" borderId="0" xfId="13" applyNumberFormat="1" applyFont="1" applyAlignment="1">
      <alignment horizontal="left" vertical="center" wrapText="1"/>
    </xf>
    <xf numFmtId="0" fontId="53" fillId="0" borderId="0" xfId="37" applyFont="1" applyAlignment="1">
      <alignment wrapText="1"/>
    </xf>
    <xf numFmtId="0" fontId="54" fillId="0" borderId="0" xfId="37" applyFont="1" applyAlignment="1">
      <alignment wrapText="1"/>
    </xf>
    <xf numFmtId="2" fontId="6" fillId="0" borderId="0" xfId="3" applyNumberFormat="1" applyFont="1" applyFill="1" applyAlignment="1">
      <alignment horizontal="center" vertical="center" wrapText="1"/>
    </xf>
    <xf numFmtId="2" fontId="6" fillId="0" borderId="1" xfId="3" applyNumberFormat="1" applyFont="1" applyFill="1" applyBorder="1" applyAlignment="1">
      <alignment vertical="center" wrapText="1"/>
    </xf>
    <xf numFmtId="1" fontId="6" fillId="0" borderId="6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2" fontId="6" fillId="0" borderId="0" xfId="2" applyNumberFormat="1" applyFont="1" applyFill="1" applyAlignment="1">
      <alignment horizontal="center" wrapText="1"/>
    </xf>
    <xf numFmtId="169" fontId="6" fillId="0" borderId="0" xfId="26" applyNumberFormat="1" applyFont="1" applyFill="1" applyAlignment="1">
      <alignment horizontal="right" vertical="center" wrapText="1"/>
    </xf>
    <xf numFmtId="43" fontId="6" fillId="0" borderId="0" xfId="26" applyFont="1" applyFill="1" applyAlignment="1">
      <alignment horizontal="right" vertical="center" wrapText="1"/>
    </xf>
    <xf numFmtId="0" fontId="6" fillId="0" borderId="1" xfId="3" applyFont="1" applyFill="1" applyBorder="1" applyAlignment="1">
      <alignment horizontal="right" vertical="center" wrapText="1"/>
    </xf>
    <xf numFmtId="4" fontId="6" fillId="2" borderId="1" xfId="38" applyNumberFormat="1" applyFont="1" applyFill="1" applyBorder="1" applyAlignment="1">
      <alignment vertical="center"/>
    </xf>
    <xf numFmtId="4" fontId="7" fillId="2" borderId="1" xfId="38" applyNumberFormat="1" applyFont="1" applyFill="1" applyBorder="1" applyAlignment="1">
      <alignment vertical="center"/>
    </xf>
    <xf numFmtId="0" fontId="7" fillId="0" borderId="0" xfId="2" applyFont="1" applyFill="1" applyAlignment="1">
      <alignment horizontal="left" vertical="center" wrapText="1"/>
    </xf>
    <xf numFmtId="10" fontId="7" fillId="0" borderId="0" xfId="2" applyNumberFormat="1" applyFont="1" applyFill="1" applyAlignment="1">
      <alignment horizontal="left" vertical="center" wrapText="1"/>
    </xf>
    <xf numFmtId="0" fontId="7" fillId="0" borderId="0" xfId="2" applyFont="1" applyFill="1" applyAlignment="1">
      <alignment horizontal="left" vertical="center" wrapText="1"/>
    </xf>
    <xf numFmtId="0" fontId="13" fillId="0" borderId="0" xfId="2" applyFont="1" applyFill="1" applyAlignment="1">
      <alignment vertical="center" wrapText="1"/>
    </xf>
    <xf numFmtId="43" fontId="6" fillId="0" borderId="0" xfId="1" applyFont="1" applyFill="1" applyAlignment="1">
      <alignment horizontal="right" vertical="center" wrapText="1"/>
    </xf>
    <xf numFmtId="0" fontId="8" fillId="0" borderId="0" xfId="21" applyFont="1" applyFill="1" applyBorder="1" applyAlignment="1">
      <alignment horizontal="center" vertical="center" wrapText="1"/>
    </xf>
    <xf numFmtId="0" fontId="32" fillId="0" borderId="0" xfId="0" applyFont="1" applyFill="1" applyAlignment="1">
      <alignment wrapText="1"/>
    </xf>
    <xf numFmtId="170" fontId="21" fillId="0" borderId="0" xfId="6" applyNumberFormat="1" applyFont="1" applyFill="1"/>
    <xf numFmtId="169" fontId="21" fillId="0" borderId="0" xfId="6" applyNumberFormat="1" applyFont="1" applyFill="1"/>
    <xf numFmtId="171" fontId="21" fillId="0" borderId="0" xfId="6" applyNumberFormat="1" applyFont="1" applyFill="1"/>
    <xf numFmtId="0" fontId="7" fillId="0" borderId="0" xfId="2" applyFont="1" applyFill="1" applyAlignment="1">
      <alignment horizontal="left" vertical="center" wrapText="1"/>
    </xf>
    <xf numFmtId="169" fontId="21" fillId="0" borderId="0" xfId="2" applyNumberFormat="1" applyFont="1" applyFill="1" applyAlignment="1">
      <alignment wrapText="1"/>
    </xf>
    <xf numFmtId="170" fontId="21" fillId="0" borderId="0" xfId="2" applyNumberFormat="1" applyFont="1" applyFill="1" applyAlignment="1">
      <alignment wrapText="1"/>
    </xf>
    <xf numFmtId="171" fontId="21" fillId="0" borderId="0" xfId="2" applyNumberFormat="1" applyFont="1" applyFill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0" fontId="8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Alignment="1">
      <alignment horizontal="right" vertical="top" wrapText="1"/>
    </xf>
    <xf numFmtId="0" fontId="6" fillId="0" borderId="0" xfId="2" applyFont="1" applyFill="1" applyAlignment="1">
      <alignment horizontal="right" wrapText="1"/>
    </xf>
    <xf numFmtId="0" fontId="6" fillId="0" borderId="0" xfId="2" applyFont="1" applyFill="1" applyAlignment="1">
      <alignment horizontal="right" vertical="center" wrapText="1"/>
    </xf>
    <xf numFmtId="0" fontId="6" fillId="0" borderId="0" xfId="2" applyFont="1" applyFill="1" applyAlignment="1">
      <alignment horizontal="center" vertical="center" wrapText="1"/>
    </xf>
    <xf numFmtId="0" fontId="37" fillId="3" borderId="0" xfId="3" applyFont="1" applyFill="1" applyBorder="1" applyAlignment="1">
      <alignment horizontal="left" vertical="top" wrapText="1"/>
    </xf>
    <xf numFmtId="0" fontId="8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left" vertical="center" wrapText="1"/>
    </xf>
    <xf numFmtId="0" fontId="3" fillId="0" borderId="0" xfId="3" applyFont="1" applyFill="1" applyAlignment="1">
      <alignment horizont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4" fontId="7" fillId="3" borderId="0" xfId="2" applyNumberFormat="1" applyFont="1" applyFill="1" applyAlignment="1">
      <alignment horizontal="left" vertical="top" wrapText="1"/>
    </xf>
    <xf numFmtId="0" fontId="33" fillId="3" borderId="0" xfId="0" applyFont="1" applyFill="1" applyBorder="1" applyAlignment="1">
      <alignment horizontal="left" wrapText="1"/>
    </xf>
    <xf numFmtId="4" fontId="7" fillId="3" borderId="0" xfId="2" applyNumberFormat="1" applyFont="1" applyFill="1" applyAlignment="1">
      <alignment horizontal="left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1" fillId="3" borderId="0" xfId="2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7" fillId="3" borderId="1" xfId="2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4" fontId="6" fillId="2" borderId="0" xfId="0" applyNumberFormat="1" applyFont="1" applyFill="1" applyAlignment="1">
      <alignment horizontal="left" wrapText="1"/>
    </xf>
    <xf numFmtId="4" fontId="41" fillId="3" borderId="6" xfId="2" applyNumberFormat="1" applyFont="1" applyFill="1" applyBorder="1" applyAlignment="1">
      <alignment vertical="center" wrapText="1"/>
    </xf>
    <xf numFmtId="4" fontId="41" fillId="3" borderId="8" xfId="2" applyNumberFormat="1" applyFont="1" applyFill="1" applyBorder="1" applyAlignment="1">
      <alignment vertical="center" wrapText="1"/>
    </xf>
    <xf numFmtId="4" fontId="41" fillId="3" borderId="6" xfId="2" applyNumberFormat="1" applyFont="1" applyFill="1" applyBorder="1" applyAlignment="1">
      <alignment horizontal="left" vertical="center" wrapText="1"/>
    </xf>
    <xf numFmtId="4" fontId="41" fillId="3" borderId="8" xfId="2" applyNumberFormat="1" applyFont="1" applyFill="1" applyBorder="1" applyAlignment="1">
      <alignment horizontal="left" vertical="center" wrapText="1"/>
    </xf>
    <xf numFmtId="4" fontId="41" fillId="3" borderId="6" xfId="2" applyNumberFormat="1" applyFont="1" applyFill="1" applyBorder="1" applyAlignment="1">
      <alignment horizontal="center" vertical="center" wrapText="1"/>
    </xf>
    <xf numFmtId="4" fontId="41" fillId="3" borderId="8" xfId="2" applyNumberFormat="1" applyFont="1" applyFill="1" applyBorder="1" applyAlignment="1">
      <alignment horizontal="center" vertical="center" wrapText="1"/>
    </xf>
    <xf numFmtId="0" fontId="41" fillId="3" borderId="9" xfId="2" applyFont="1" applyFill="1" applyBorder="1" applyAlignment="1">
      <alignment vertical="center"/>
    </xf>
    <xf numFmtId="0" fontId="41" fillId="3" borderId="3" xfId="2" applyFont="1" applyFill="1" applyBorder="1" applyAlignment="1">
      <alignment vertical="center"/>
    </xf>
    <xf numFmtId="0" fontId="41" fillId="3" borderId="10" xfId="2" applyFont="1" applyFill="1" applyBorder="1" applyAlignment="1">
      <alignment vertical="center"/>
    </xf>
    <xf numFmtId="4" fontId="41" fillId="3" borderId="1" xfId="2" applyNumberFormat="1" applyFont="1" applyFill="1" applyBorder="1" applyAlignment="1">
      <alignment horizontal="center" vertical="center" wrapText="1"/>
    </xf>
    <xf numFmtId="4" fontId="38" fillId="3" borderId="6" xfId="2" applyNumberFormat="1" applyFont="1" applyFill="1" applyBorder="1" applyAlignment="1">
      <alignment horizontal="left" vertical="center" wrapText="1"/>
    </xf>
    <xf numFmtId="4" fontId="38" fillId="3" borderId="8" xfId="2" applyNumberFormat="1" applyFont="1" applyFill="1" applyBorder="1" applyAlignment="1">
      <alignment horizontal="left" vertical="center" wrapText="1"/>
    </xf>
    <xf numFmtId="176" fontId="7" fillId="3" borderId="4" xfId="6" applyNumberFormat="1" applyFont="1" applyFill="1" applyBorder="1" applyAlignment="1">
      <alignment vertical="center" wrapText="1"/>
    </xf>
    <xf numFmtId="176" fontId="7" fillId="3" borderId="5" xfId="6" applyNumberFormat="1" applyFont="1" applyFill="1" applyBorder="1" applyAlignment="1">
      <alignment vertical="center" wrapText="1"/>
    </xf>
    <xf numFmtId="4" fontId="41" fillId="3" borderId="2" xfId="2" applyNumberFormat="1" applyFont="1" applyFill="1" applyBorder="1" applyAlignment="1">
      <alignment horizontal="center" vertical="center" wrapText="1"/>
    </xf>
    <xf numFmtId="4" fontId="7" fillId="3" borderId="1" xfId="2" applyNumberFormat="1" applyFont="1" applyFill="1" applyBorder="1" applyAlignment="1">
      <alignment horizontal="center" vertical="center" wrapText="1"/>
    </xf>
    <xf numFmtId="4" fontId="38" fillId="3" borderId="6" xfId="2" applyNumberFormat="1" applyFont="1" applyFill="1" applyBorder="1" applyAlignment="1">
      <alignment horizontal="center" vertical="center" wrapText="1"/>
    </xf>
    <xf numFmtId="4" fontId="38" fillId="3" borderId="8" xfId="2" applyNumberFormat="1" applyFont="1" applyFill="1" applyBorder="1" applyAlignment="1">
      <alignment horizontal="center" vertical="center" wrapText="1"/>
    </xf>
    <xf numFmtId="4" fontId="7" fillId="3" borderId="3" xfId="2" applyNumberFormat="1" applyFont="1" applyFill="1" applyBorder="1" applyAlignment="1">
      <alignment horizontal="left" wrapText="1"/>
    </xf>
    <xf numFmtId="0" fontId="7" fillId="3" borderId="0" xfId="2" applyFont="1" applyFill="1" applyAlignment="1">
      <alignment horizontal="left" vertical="center" wrapText="1"/>
    </xf>
    <xf numFmtId="0" fontId="6" fillId="3" borderId="0" xfId="2" applyFont="1" applyFill="1" applyAlignment="1">
      <alignment horizontal="left" vertical="center" wrapText="1"/>
    </xf>
    <xf numFmtId="0" fontId="41" fillId="3" borderId="0" xfId="39" applyFont="1" applyFill="1" applyAlignment="1">
      <alignment horizontal="center" vertical="center" wrapText="1"/>
    </xf>
    <xf numFmtId="0" fontId="41" fillId="3" borderId="0" xfId="2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left" vertical="center" wrapText="1"/>
    </xf>
    <xf numFmtId="0" fontId="6" fillId="0" borderId="7" xfId="3" applyFont="1" applyFill="1" applyBorder="1" applyAlignment="1">
      <alignment horizontal="left" vertical="center" wrapText="1"/>
    </xf>
    <xf numFmtId="0" fontId="6" fillId="0" borderId="8" xfId="3" applyFont="1" applyFill="1" applyBorder="1" applyAlignment="1">
      <alignment horizontal="left" vertical="center" wrapText="1"/>
    </xf>
    <xf numFmtId="0" fontId="6" fillId="0" borderId="6" xfId="2" applyFont="1" applyFill="1" applyBorder="1" applyAlignment="1">
      <alignment horizontal="left" wrapText="1"/>
    </xf>
    <xf numFmtId="0" fontId="6" fillId="0" borderId="7" xfId="2" applyFont="1" applyFill="1" applyBorder="1" applyAlignment="1">
      <alignment horizontal="left" wrapText="1"/>
    </xf>
    <xf numFmtId="0" fontId="6" fillId="0" borderId="8" xfId="2" applyFont="1" applyFill="1" applyBorder="1" applyAlignment="1">
      <alignment horizontal="left" wrapText="1"/>
    </xf>
    <xf numFmtId="0" fontId="7" fillId="0" borderId="0" xfId="2" applyFont="1" applyFill="1" applyAlignment="1">
      <alignment horizontal="left" vertical="center" wrapText="1"/>
    </xf>
    <xf numFmtId="0" fontId="8" fillId="0" borderId="2" xfId="3" applyFont="1" applyFill="1" applyBorder="1" applyAlignment="1">
      <alignment horizontal="center" vertical="center" wrapText="1"/>
    </xf>
    <xf numFmtId="2" fontId="8" fillId="0" borderId="2" xfId="3" applyNumberFormat="1" applyFont="1" applyFill="1" applyBorder="1" applyAlignment="1">
      <alignment horizontal="center" vertical="center" wrapText="1"/>
    </xf>
    <xf numFmtId="49" fontId="8" fillId="0" borderId="0" xfId="22" applyNumberFormat="1" applyFont="1" applyFill="1" applyBorder="1" applyAlignment="1">
      <alignment horizontal="left" vertical="center" wrapText="1"/>
    </xf>
    <xf numFmtId="49" fontId="15" fillId="0" borderId="0" xfId="22" applyNumberFormat="1" applyFont="1" applyFill="1" applyBorder="1" applyAlignment="1">
      <alignment horizontal="left" vertical="center" wrapText="1"/>
    </xf>
    <xf numFmtId="0" fontId="8" fillId="0" borderId="0" xfId="22" applyFont="1" applyFill="1" applyAlignment="1">
      <alignment horizontal="left" wrapText="1"/>
    </xf>
    <xf numFmtId="0" fontId="15" fillId="0" borderId="0" xfId="22" applyFont="1" applyFill="1" applyAlignment="1">
      <alignment horizontal="left" wrapText="1"/>
    </xf>
    <xf numFmtId="43" fontId="6" fillId="0" borderId="0" xfId="1" applyFont="1" applyFill="1" applyAlignment="1">
      <alignment horizontal="left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4" fontId="7" fillId="3" borderId="0" xfId="2" applyNumberFormat="1" applyFont="1" applyFill="1" applyBorder="1" applyAlignment="1">
      <alignment horizontal="left" vertical="center" wrapText="1"/>
    </xf>
    <xf numFmtId="43" fontId="50" fillId="3" borderId="2" xfId="1" applyFont="1" applyFill="1" applyBorder="1" applyAlignment="1">
      <alignment horizontal="center" vertical="center" wrapText="1"/>
    </xf>
    <xf numFmtId="4" fontId="7" fillId="3" borderId="0" xfId="2" applyNumberFormat="1" applyFont="1" applyFill="1" applyBorder="1" applyAlignment="1">
      <alignment horizontal="center" vertical="center" wrapText="1"/>
    </xf>
    <xf numFmtId="43" fontId="6" fillId="3" borderId="0" xfId="6" applyFont="1" applyFill="1" applyAlignment="1">
      <alignment horizontal="left" vertical="center" wrapText="1"/>
    </xf>
    <xf numFmtId="165" fontId="8" fillId="3" borderId="0" xfId="2" applyNumberFormat="1" applyFont="1" applyFill="1" applyBorder="1" applyAlignment="1">
      <alignment horizontal="center" vertical="center" wrapText="1"/>
    </xf>
    <xf numFmtId="165" fontId="39" fillId="3" borderId="1" xfId="2" applyNumberFormat="1" applyFont="1" applyFill="1" applyBorder="1" applyAlignment="1">
      <alignment horizontal="center" vertical="center" wrapText="1"/>
    </xf>
    <xf numFmtId="43" fontId="7" fillId="0" borderId="0" xfId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170" fontId="24" fillId="0" borderId="1" xfId="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/>
    </xf>
    <xf numFmtId="175" fontId="24" fillId="0" borderId="1" xfId="0" applyNumberFormat="1" applyFont="1" applyFill="1" applyBorder="1" applyAlignment="1">
      <alignment horizontal="center" vertical="center" wrapText="1"/>
    </xf>
    <xf numFmtId="0" fontId="6" fillId="0" borderId="0" xfId="7" applyFont="1" applyFill="1" applyAlignment="1">
      <alignment horizontal="center" vertical="center" wrapText="1"/>
    </xf>
    <xf numFmtId="174" fontId="6" fillId="0" borderId="0" xfId="3" applyNumberFormat="1" applyFont="1" applyFill="1" applyAlignment="1">
      <alignment horizontal="right" vertical="center" wrapText="1"/>
    </xf>
    <xf numFmtId="43" fontId="6" fillId="0" borderId="0" xfId="23" applyFont="1" applyFill="1" applyAlignment="1">
      <alignment horizontal="center" vertical="center" wrapText="1"/>
    </xf>
    <xf numFmtId="0" fontId="6" fillId="0" borderId="0" xfId="37" applyFont="1" applyFill="1" applyAlignment="1">
      <alignment horizontal="center" wrapText="1"/>
    </xf>
    <xf numFmtId="0" fontId="6" fillId="0" borderId="3" xfId="2" applyFont="1" applyFill="1" applyBorder="1" applyAlignment="1">
      <alignment horizontal="left" wrapText="1"/>
    </xf>
    <xf numFmtId="0" fontId="6" fillId="0" borderId="0" xfId="7" applyFont="1" applyFill="1" applyAlignment="1">
      <alignment horizontal="right" wrapText="1"/>
    </xf>
    <xf numFmtId="43" fontId="6" fillId="0" borderId="0" xfId="23" applyFont="1" applyFill="1" applyAlignment="1">
      <alignment horizontal="right" vertical="center" wrapText="1"/>
    </xf>
    <xf numFmtId="0" fontId="6" fillId="0" borderId="0" xfId="7" applyFont="1" applyFill="1" applyAlignment="1">
      <alignment horizontal="right" vertical="center" wrapText="1"/>
    </xf>
    <xf numFmtId="43" fontId="6" fillId="0" borderId="0" xfId="1" applyFont="1" applyFill="1" applyAlignment="1">
      <alignment horizontal="right" vertical="center" wrapText="1"/>
    </xf>
    <xf numFmtId="0" fontId="6" fillId="0" borderId="0" xfId="3" applyFont="1" applyAlignment="1">
      <alignment horizontal="center" vertical="center" wrapText="1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6" fillId="0" borderId="1" xfId="3" applyFont="1" applyBorder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0" fontId="6" fillId="0" borderId="4" xfId="3" applyFont="1" applyBorder="1" applyAlignment="1">
      <alignment horizontal="left" vertical="top"/>
    </xf>
    <xf numFmtId="0" fontId="6" fillId="0" borderId="5" xfId="3" applyFont="1" applyBorder="1" applyAlignment="1">
      <alignment horizontal="left" vertical="top"/>
    </xf>
    <xf numFmtId="0" fontId="6" fillId="0" borderId="1" xfId="3" applyFont="1" applyBorder="1" applyAlignment="1">
      <alignment vertical="top" wrapText="1"/>
    </xf>
    <xf numFmtId="0" fontId="33" fillId="0" borderId="0" xfId="3" applyFont="1" applyAlignment="1">
      <alignment horizontal="center" vertical="top" wrapText="1"/>
    </xf>
    <xf numFmtId="0" fontId="33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33" fillId="0" borderId="1" xfId="3" applyFont="1" applyBorder="1" applyAlignment="1">
      <alignment horizontal="center" vertical="top" wrapText="1"/>
    </xf>
    <xf numFmtId="0" fontId="6" fillId="0" borderId="4" xfId="3" applyFont="1" applyBorder="1" applyAlignment="1">
      <alignment vertical="top" wrapText="1"/>
    </xf>
    <xf numFmtId="0" fontId="6" fillId="0" borderId="5" xfId="3" applyFont="1" applyBorder="1" applyAlignment="1">
      <alignment vertical="top" wrapText="1"/>
    </xf>
  </cellXfs>
  <cellStyles count="42">
    <cellStyle name="Normal_Sheet1" xfId="21"/>
    <cellStyle name="Normal_КСГ" xfId="24"/>
    <cellStyle name="Обычный" xfId="0" builtinId="0"/>
    <cellStyle name="Обычный 10" xfId="3"/>
    <cellStyle name="Обычный 2 2" xfId="36"/>
    <cellStyle name="Обычный 2 2 2 2" xfId="2"/>
    <cellStyle name="Обычный 2 2 2 2 2" xfId="14"/>
    <cellStyle name="Обычный 2 2 5" xfId="8"/>
    <cellStyle name="Обычный 2 3" xfId="17"/>
    <cellStyle name="Обычный 2 6" xfId="25"/>
    <cellStyle name="Обычный 3 2" xfId="22"/>
    <cellStyle name="Обычный 3 3 2" xfId="4"/>
    <cellStyle name="Обычный 4" xfId="37"/>
    <cellStyle name="Обычный 4 2 2 2" xfId="20"/>
    <cellStyle name="Обычный 4 3 2" xfId="19"/>
    <cellStyle name="Обычный 5" xfId="15"/>
    <cellStyle name="Обычный 7 6 2 2 2 2 2 3 2" xfId="10"/>
    <cellStyle name="Обычный_ГОСЗАКАЗЫ АНАЛИЗ ЦЕН 12" xfId="40"/>
    <cellStyle name="Обычный_приложения ноябрь" xfId="39"/>
    <cellStyle name="Обычный_соответствия" xfId="41"/>
    <cellStyle name="Обычный_тарифы_областные" xfId="7"/>
    <cellStyle name="Процентный" xfId="38" builtinId="5"/>
    <cellStyle name="Процентный 2" xfId="18"/>
    <cellStyle name="Стиль 1" xfId="9"/>
    <cellStyle name="Финансовый" xfId="1" builtinId="3"/>
    <cellStyle name="Финансовый 2" xfId="26"/>
    <cellStyle name="Финансовый 2 2" xfId="11"/>
    <cellStyle name="Финансовый 2 2 2" xfId="23"/>
    <cellStyle name="Финансовый 2 2 2 2" xfId="5"/>
    <cellStyle name="Финансовый 2 3" xfId="6"/>
    <cellStyle name="Финансовый 2 3 2" xfId="28"/>
    <cellStyle name="Финансовый 2 3 3" xfId="32"/>
    <cellStyle name="Финансовый 2 4" xfId="31"/>
    <cellStyle name="Финансовый 2 5" xfId="35"/>
    <cellStyle name="Финансовый 3" xfId="16"/>
    <cellStyle name="Финансовый 3 2" xfId="12"/>
    <cellStyle name="Финансовый 3 3" xfId="13"/>
    <cellStyle name="Финансовый 3 3 2" xfId="27"/>
    <cellStyle name="Финансовый 3 4" xfId="29"/>
    <cellStyle name="Финансовый 3 5" xfId="33"/>
    <cellStyle name="Финансовый 4" xfId="30"/>
    <cellStyle name="Финансовый 5" xfId="34"/>
  </cellStyles>
  <dxfs count="87"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maninova\Inform\Maket\TTt1_G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maninova\Inform\WWW\&#1054;&#1058;&#1063;&#1045;&#1058;&#1067;\Otchet01\&#1043;&#1086;&#1076;_2001\God_otch\&#1043;&#1054;&#1051;_&#1052;&#1048;&#1043;&#10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pina/Desktop/&#1050;&#1057;&#1043;/2016/&#1050;&#1055;&#1043;%20&#1095;&#1077;&#1088;&#1077;&#1079;%20&#1050;&#1057;&#1043;/&#1040;&#1085;&#1072;&#1083;&#1080;&#1079;%20&#1092;&#1080;&#1083;&#1080;&#1072;&#1083;&#1099;/4%20&#1084;&#1077;&#1089;/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maninova\Inform\migf\&#1043;&#1054;&#1051;_&#1052;&#1048;&#1043;&#10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&#1076;&#1086;&#1082;&#1091;&#1084;&#1077;&#1085;&#1090;&#1099;\&#1069;&#1082;&#1054;&#1090;&#1076;&#1077;&#1083;\2020\&#1055;&#1083;&#1072;&#1085;&#1099;%20&#1087;&#1086;%20&#1082;&#1086;&#1084;&#1080;&#1089;&#1089;&#1080;&#1103;&#1084;\&#1050;&#1056;&#1058;&#1055;%20&#8470;14\&#1040;&#1085;&#1072;&#1083;&#1080;&#1079;%2011%20&#1084;&#1077;&#1089;%2010.12.20-&#1055;&#1088;&#1086;&#1075;&#1085;&#1086;&#1079;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1-числ."/>
      <sheetName val="Refe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1"/>
      <sheetName val="Лист2"/>
      <sheetName val="Лист3"/>
      <sheetName val="НИВО1"/>
      <sheetName val="Лист9"/>
      <sheetName val="НИВО2.3"/>
      <sheetName val="Лист6"/>
      <sheetName val="Лист5"/>
      <sheetName val="НИВО2.2"/>
      <sheetName val="НИВО2.1"/>
      <sheetName val="ВХ_ФАЙЛ"/>
      <sheetName val="НИВО2.4.1"/>
      <sheetName val="НИВО0"/>
      <sheetName val="ПАРАМ"/>
      <sheetName val="ПРОТОКОЛ"/>
      <sheetName val="Лист4"/>
      <sheetName val="Лист8"/>
      <sheetName val="Лист1"/>
      <sheetName val="Лист90"/>
      <sheetName val="ОБЛ_НЕ"/>
      <sheetName val="СПИС_ОБ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НИВО1"/>
      <sheetName val="Лист9"/>
      <sheetName val="НИВО2.3"/>
      <sheetName val="Лист6"/>
      <sheetName val="Лист5"/>
      <sheetName val="НИВО2.2"/>
      <sheetName val="НИВО2.1"/>
      <sheetName val="ВХ_ФАЙЛ"/>
      <sheetName val="НИВО2.4.1"/>
      <sheetName val="НИВО0"/>
      <sheetName val="ПАРАМ"/>
      <sheetName val="ПРОТОКОЛ"/>
      <sheetName val="Лист4"/>
      <sheetName val="Лист8"/>
      <sheetName val="Лист1"/>
      <sheetName val="Лист90"/>
      <sheetName val="ОБЛ_НЕ"/>
      <sheetName val="СПИС_ОБЛ"/>
      <sheetName val="ПАРАМ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ПЗ"/>
      <sheetName val="В ПЗ КУ"/>
      <sheetName val="ку"/>
      <sheetName val="ВВП"/>
      <sheetName val="коды МО"/>
      <sheetName val="Лист1"/>
      <sheetName val="Анализ 11 мес 07.12.20"/>
      <sheetName val="Базовый ПН апп объемы факт"/>
      <sheetName val="КС декабрь"/>
      <sheetName val="ноябрь факт"/>
      <sheetName val="ост рсч"/>
      <sheetName val="прогноз ДУ"/>
      <sheetName val="ВВП ноябрь"/>
      <sheetName val="АПП ср. ст ть окт-нояб"/>
      <sheetName val="КБ"/>
      <sheetName val="фин план "/>
      <sheetName val="налоги"/>
      <sheetName val="ок. расчет ноября"/>
      <sheetName val="Финансирование СМО"/>
      <sheetName val="ФОТ мониторинг"/>
      <sheetName val="с комментариями МО"/>
      <sheetName val="Лист2"/>
      <sheetName val="Справочник коэффициентов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2130510612.2399998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90"/>
  <sheetViews>
    <sheetView topLeftCell="A61" zoomScale="80" zoomScaleNormal="80" workbookViewId="0">
      <selection activeCell="C99" sqref="C99"/>
    </sheetView>
  </sheetViews>
  <sheetFormatPr defaultColWidth="9.140625" defaultRowHeight="12.75" x14ac:dyDescent="0.2"/>
  <cols>
    <col min="1" max="1" width="5.7109375" style="50" customWidth="1"/>
    <col min="2" max="2" width="8.28515625" style="50" customWidth="1"/>
    <col min="3" max="3" width="82.5703125" style="50" customWidth="1"/>
    <col min="4" max="4" width="5.42578125" style="407" customWidth="1"/>
    <col min="5" max="5" width="4.28515625" style="407" customWidth="1"/>
    <col min="6" max="6" width="7.140625" style="407" customWidth="1"/>
    <col min="7" max="7" width="9.28515625" style="80" customWidth="1"/>
    <col min="8" max="8" width="8.85546875" style="81" customWidth="1"/>
    <col min="9" max="9" width="7.7109375" style="50" customWidth="1"/>
    <col min="10" max="10" width="9.140625" style="50" customWidth="1"/>
    <col min="11" max="11" width="11" style="50" customWidth="1"/>
    <col min="12" max="12" width="19.28515625" style="50" customWidth="1"/>
    <col min="13" max="13" width="11.7109375" style="50" customWidth="1"/>
    <col min="14" max="14" width="12.42578125" style="50" customWidth="1"/>
    <col min="15" max="15" width="16.85546875" style="50" customWidth="1"/>
    <col min="16" max="16" width="9.140625" style="50" customWidth="1"/>
    <col min="17" max="18" width="24.28515625" style="50" customWidth="1"/>
    <col min="19" max="23" width="9.140625" style="50" customWidth="1"/>
    <col min="24" max="16384" width="9.140625" style="50"/>
  </cols>
  <sheetData>
    <row r="1" spans="1:18" x14ac:dyDescent="0.2">
      <c r="C1" s="453"/>
      <c r="D1" s="453"/>
      <c r="E1" s="453"/>
      <c r="F1" s="453"/>
      <c r="G1" s="453"/>
      <c r="H1" s="453"/>
      <c r="I1" s="453"/>
    </row>
    <row r="2" spans="1:18" ht="33.75" customHeight="1" x14ac:dyDescent="0.2">
      <c r="E2" s="415"/>
      <c r="F2" s="415"/>
      <c r="G2" s="452" t="s">
        <v>3312</v>
      </c>
      <c r="H2" s="452"/>
      <c r="I2" s="452"/>
      <c r="J2" s="452"/>
      <c r="K2" s="452"/>
    </row>
    <row r="3" spans="1:18" x14ac:dyDescent="0.2">
      <c r="C3" s="372"/>
      <c r="D3" s="50"/>
      <c r="E3" s="409"/>
      <c r="F3" s="409"/>
      <c r="G3" s="424"/>
      <c r="H3" s="424"/>
      <c r="I3" s="425"/>
      <c r="J3" s="425"/>
      <c r="K3" s="425"/>
    </row>
    <row r="4" spans="1:18" ht="12.75" customHeight="1" x14ac:dyDescent="0.2">
      <c r="D4" s="50"/>
      <c r="E4" s="454" t="s">
        <v>1201</v>
      </c>
      <c r="F4" s="454"/>
      <c r="G4" s="454"/>
      <c r="H4" s="454"/>
      <c r="I4" s="454"/>
      <c r="J4" s="454"/>
      <c r="K4" s="454"/>
    </row>
    <row r="5" spans="1:18" ht="12.75" customHeight="1" x14ac:dyDescent="0.2">
      <c r="D5" s="50"/>
      <c r="E5" s="50"/>
      <c r="F5" s="50"/>
      <c r="G5" s="452" t="s">
        <v>1109</v>
      </c>
      <c r="H5" s="452"/>
      <c r="I5" s="452"/>
      <c r="J5" s="452"/>
      <c r="K5" s="452"/>
    </row>
    <row r="6" spans="1:18" ht="34.5" customHeight="1" x14ac:dyDescent="0.2">
      <c r="D6" s="50"/>
      <c r="E6" s="50"/>
      <c r="F6" s="50"/>
      <c r="G6" s="452"/>
      <c r="H6" s="452"/>
      <c r="I6" s="452"/>
      <c r="J6" s="452"/>
      <c r="K6" s="452"/>
    </row>
    <row r="7" spans="1:18" ht="12.75" customHeight="1" x14ac:dyDescent="0.2">
      <c r="A7" s="455" t="s">
        <v>1202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</row>
    <row r="8" spans="1:18" ht="12.75" customHeight="1" x14ac:dyDescent="0.2">
      <c r="A8" s="455" t="s">
        <v>1203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</row>
    <row r="9" spans="1:18" ht="24" customHeight="1" x14ac:dyDescent="0.2">
      <c r="A9" s="450" t="s">
        <v>1204</v>
      </c>
      <c r="B9" s="450"/>
      <c r="C9" s="450"/>
      <c r="D9" s="450"/>
      <c r="E9" s="450"/>
      <c r="F9" s="450"/>
      <c r="G9" s="450"/>
      <c r="H9" s="450"/>
      <c r="I9" s="450"/>
      <c r="J9" s="450"/>
      <c r="K9" s="450"/>
    </row>
    <row r="10" spans="1:18" s="51" customFormat="1" x14ac:dyDescent="0.2">
      <c r="D10" s="440"/>
      <c r="E10" s="441">
        <f t="shared" ref="E10:K10" si="0">SUM(E12:E28)</f>
        <v>80</v>
      </c>
      <c r="F10" s="441"/>
      <c r="G10" s="440">
        <f>SUM(G12:G28)</f>
        <v>21.281699999999997</v>
      </c>
      <c r="H10" s="440">
        <f t="shared" si="0"/>
        <v>17</v>
      </c>
      <c r="I10" s="440">
        <f t="shared" si="0"/>
        <v>19.845199999999998</v>
      </c>
      <c r="J10" s="440">
        <f t="shared" si="0"/>
        <v>21.692</v>
      </c>
      <c r="K10" s="442">
        <f t="shared" si="0"/>
        <v>430061.5</v>
      </c>
    </row>
    <row r="11" spans="1:18" ht="93.75" customHeight="1" x14ac:dyDescent="0.2">
      <c r="A11" s="53" t="s">
        <v>1205</v>
      </c>
      <c r="B11" s="53"/>
      <c r="C11" s="53" t="s">
        <v>1206</v>
      </c>
      <c r="D11" s="53" t="s">
        <v>1207</v>
      </c>
      <c r="E11" s="54" t="s">
        <v>1208</v>
      </c>
      <c r="F11" s="54" t="s">
        <v>1209</v>
      </c>
      <c r="G11" s="55" t="s">
        <v>1210</v>
      </c>
      <c r="H11" s="54" t="s">
        <v>1211</v>
      </c>
      <c r="I11" s="54" t="s">
        <v>1212</v>
      </c>
      <c r="J11" s="54" t="s">
        <v>1213</v>
      </c>
      <c r="K11" s="56" t="s">
        <v>3278</v>
      </c>
      <c r="L11" s="51"/>
      <c r="M11" s="51"/>
      <c r="N11" s="51">
        <v>248.32</v>
      </c>
      <c r="O11" s="51"/>
      <c r="P11" s="57"/>
    </row>
    <row r="12" spans="1:18" s="64" customFormat="1" ht="29.25" customHeight="1" x14ac:dyDescent="0.2">
      <c r="A12" s="53">
        <v>1</v>
      </c>
      <c r="B12" s="53">
        <v>380140</v>
      </c>
      <c r="C12" s="58" t="s">
        <v>1214</v>
      </c>
      <c r="D12" s="59">
        <v>1</v>
      </c>
      <c r="E12" s="60">
        <v>2</v>
      </c>
      <c r="F12" s="411">
        <v>1</v>
      </c>
      <c r="G12" s="384">
        <v>1.6372</v>
      </c>
      <c r="H12" s="412">
        <v>1</v>
      </c>
      <c r="I12" s="411">
        <v>1.1182000000000001</v>
      </c>
      <c r="J12" s="412">
        <v>1.276</v>
      </c>
      <c r="K12" s="413">
        <v>30178.5</v>
      </c>
      <c r="L12" s="397"/>
      <c r="M12" s="61">
        <v>580.07000000000005</v>
      </c>
      <c r="N12" s="62">
        <f>ROUND($N$11*F12*G12*H12*I12*J12,2)</f>
        <v>580.07000000000005</v>
      </c>
      <c r="O12" s="414">
        <f>M12-N12</f>
        <v>0</v>
      </c>
      <c r="P12" s="63"/>
    </row>
    <row r="13" spans="1:18" s="64" customFormat="1" ht="29.25" customHeight="1" x14ac:dyDescent="0.2">
      <c r="A13" s="53">
        <v>2</v>
      </c>
      <c r="B13" s="53">
        <v>380141</v>
      </c>
      <c r="C13" s="58" t="s">
        <v>1215</v>
      </c>
      <c r="D13" s="59">
        <v>1</v>
      </c>
      <c r="E13" s="60">
        <v>8</v>
      </c>
      <c r="F13" s="411">
        <v>1</v>
      </c>
      <c r="G13" s="384">
        <v>0.33989999999999998</v>
      </c>
      <c r="H13" s="412">
        <v>1</v>
      </c>
      <c r="I13" s="411">
        <v>0.84919999999999995</v>
      </c>
      <c r="J13" s="412">
        <v>1.276</v>
      </c>
      <c r="K13" s="413">
        <v>17139</v>
      </c>
      <c r="L13" s="397"/>
      <c r="M13" s="61">
        <v>91.46</v>
      </c>
      <c r="N13" s="62">
        <f t="shared" ref="N13:N28" si="1">ROUND($N$11*F13*G13*H13*I13*J13,2)</f>
        <v>91.46</v>
      </c>
      <c r="O13" s="414">
        <f t="shared" ref="O13:O28" si="2">M13-N13</f>
        <v>0</v>
      </c>
      <c r="P13" s="63"/>
    </row>
    <row r="14" spans="1:18" s="64" customFormat="1" ht="29.25" customHeight="1" x14ac:dyDescent="0.2">
      <c r="A14" s="53">
        <v>3</v>
      </c>
      <c r="B14" s="53">
        <v>380039</v>
      </c>
      <c r="C14" s="58" t="s">
        <v>1216</v>
      </c>
      <c r="D14" s="59">
        <v>1</v>
      </c>
      <c r="E14" s="60">
        <v>7</v>
      </c>
      <c r="F14" s="411">
        <v>1</v>
      </c>
      <c r="G14" s="384">
        <v>0.78539999999999999</v>
      </c>
      <c r="H14" s="412">
        <v>1</v>
      </c>
      <c r="I14" s="411">
        <v>1.0418000000000001</v>
      </c>
      <c r="J14" s="412">
        <v>1.276</v>
      </c>
      <c r="K14" s="413">
        <v>23188</v>
      </c>
      <c r="L14" s="397"/>
      <c r="M14" s="61">
        <v>259.26</v>
      </c>
      <c r="N14" s="62">
        <f t="shared" si="1"/>
        <v>259.26</v>
      </c>
      <c r="O14" s="414">
        <f t="shared" si="2"/>
        <v>0</v>
      </c>
      <c r="P14" s="63"/>
    </row>
    <row r="15" spans="1:18" s="64" customFormat="1" ht="29.25" customHeight="1" x14ac:dyDescent="0.2">
      <c r="A15" s="53">
        <v>4</v>
      </c>
      <c r="B15" s="53">
        <v>380046</v>
      </c>
      <c r="C15" s="58" t="s">
        <v>1217</v>
      </c>
      <c r="D15" s="59">
        <v>1</v>
      </c>
      <c r="E15" s="60">
        <v>6</v>
      </c>
      <c r="F15" s="411">
        <v>1</v>
      </c>
      <c r="G15" s="384">
        <v>1.1334</v>
      </c>
      <c r="H15" s="412">
        <v>1</v>
      </c>
      <c r="I15" s="411">
        <v>2.0670000000000002</v>
      </c>
      <c r="J15" s="412">
        <v>1.276</v>
      </c>
      <c r="K15" s="413">
        <v>20425.5</v>
      </c>
      <c r="L15" s="397"/>
      <c r="M15" s="61">
        <v>742.31</v>
      </c>
      <c r="N15" s="62">
        <f t="shared" si="1"/>
        <v>742.31</v>
      </c>
      <c r="O15" s="414">
        <f t="shared" si="2"/>
        <v>0</v>
      </c>
      <c r="P15" s="63"/>
      <c r="R15" s="63"/>
    </row>
    <row r="16" spans="1:18" s="64" customFormat="1" ht="29.25" customHeight="1" x14ac:dyDescent="0.2">
      <c r="A16" s="53">
        <v>5</v>
      </c>
      <c r="B16" s="53">
        <v>380051</v>
      </c>
      <c r="C16" s="58" t="s">
        <v>1218</v>
      </c>
      <c r="D16" s="59">
        <v>1</v>
      </c>
      <c r="E16" s="60">
        <v>5</v>
      </c>
      <c r="F16" s="411">
        <v>1</v>
      </c>
      <c r="G16" s="384">
        <v>1.2785</v>
      </c>
      <c r="H16" s="412">
        <v>1</v>
      </c>
      <c r="I16" s="411">
        <v>2.0648</v>
      </c>
      <c r="J16" s="412">
        <v>1.276</v>
      </c>
      <c r="K16" s="413">
        <v>9319.5</v>
      </c>
      <c r="L16" s="397"/>
      <c r="M16" s="61">
        <v>836.45</v>
      </c>
      <c r="N16" s="62">
        <f t="shared" si="1"/>
        <v>836.45</v>
      </c>
      <c r="O16" s="414">
        <f t="shared" si="2"/>
        <v>0</v>
      </c>
      <c r="P16" s="63"/>
      <c r="R16" s="63"/>
    </row>
    <row r="17" spans="1:20" s="64" customFormat="1" ht="29.25" customHeight="1" x14ac:dyDescent="0.2">
      <c r="A17" s="53">
        <v>6</v>
      </c>
      <c r="B17" s="53">
        <v>380020</v>
      </c>
      <c r="C17" s="58" t="s">
        <v>1219</v>
      </c>
      <c r="D17" s="59">
        <v>1</v>
      </c>
      <c r="E17" s="60">
        <v>5</v>
      </c>
      <c r="F17" s="411">
        <v>1</v>
      </c>
      <c r="G17" s="384">
        <v>1.2785</v>
      </c>
      <c r="H17" s="412">
        <v>1</v>
      </c>
      <c r="I17" s="411">
        <v>1.0629999999999999</v>
      </c>
      <c r="J17" s="412">
        <v>1.276</v>
      </c>
      <c r="K17" s="413">
        <v>35013</v>
      </c>
      <c r="L17" s="397"/>
      <c r="M17" s="61">
        <v>430.62</v>
      </c>
      <c r="N17" s="62">
        <f t="shared" si="1"/>
        <v>430.62</v>
      </c>
      <c r="O17" s="414">
        <f t="shared" si="2"/>
        <v>0</v>
      </c>
      <c r="P17" s="63"/>
      <c r="R17" s="63"/>
    </row>
    <row r="18" spans="1:20" s="64" customFormat="1" ht="29.25" customHeight="1" x14ac:dyDescent="0.2">
      <c r="A18" s="53">
        <v>7</v>
      </c>
      <c r="B18" s="53">
        <v>380054</v>
      </c>
      <c r="C18" s="58" t="s">
        <v>1220</v>
      </c>
      <c r="D18" s="59">
        <v>1</v>
      </c>
      <c r="E18" s="60">
        <v>6</v>
      </c>
      <c r="F18" s="411">
        <v>1</v>
      </c>
      <c r="G18" s="384">
        <v>1.1334</v>
      </c>
      <c r="H18" s="412">
        <v>1</v>
      </c>
      <c r="I18" s="411">
        <v>2.0840999999999998</v>
      </c>
      <c r="J18" s="412">
        <v>1.276</v>
      </c>
      <c r="K18" s="413">
        <v>19000</v>
      </c>
      <c r="L18" s="397"/>
      <c r="M18" s="61">
        <v>748.45</v>
      </c>
      <c r="N18" s="62">
        <f t="shared" si="1"/>
        <v>748.45</v>
      </c>
      <c r="O18" s="414">
        <f t="shared" si="2"/>
        <v>0</v>
      </c>
      <c r="P18" s="63"/>
      <c r="R18" s="63"/>
    </row>
    <row r="19" spans="1:20" s="64" customFormat="1" ht="29.25" customHeight="1" x14ac:dyDescent="0.2">
      <c r="A19" s="53">
        <v>8</v>
      </c>
      <c r="B19" s="53">
        <v>380022</v>
      </c>
      <c r="C19" s="58" t="s">
        <v>1221</v>
      </c>
      <c r="D19" s="59">
        <v>1</v>
      </c>
      <c r="E19" s="60">
        <v>3</v>
      </c>
      <c r="F19" s="411">
        <v>1</v>
      </c>
      <c r="G19" s="384">
        <v>1.5306</v>
      </c>
      <c r="H19" s="412">
        <v>1</v>
      </c>
      <c r="I19" s="411">
        <v>0.64649999999999996</v>
      </c>
      <c r="J19" s="412">
        <v>1.276</v>
      </c>
      <c r="K19" s="413">
        <v>37967</v>
      </c>
      <c r="L19" s="397"/>
      <c r="M19" s="61">
        <v>313.54000000000002</v>
      </c>
      <c r="N19" s="62">
        <f t="shared" si="1"/>
        <v>313.54000000000002</v>
      </c>
      <c r="O19" s="414">
        <f t="shared" si="2"/>
        <v>0</v>
      </c>
      <c r="P19" s="63"/>
      <c r="R19" s="63"/>
    </row>
    <row r="20" spans="1:20" s="64" customFormat="1" ht="29.25" customHeight="1" x14ac:dyDescent="0.2">
      <c r="A20" s="53">
        <v>9</v>
      </c>
      <c r="B20" s="53">
        <v>380049</v>
      </c>
      <c r="C20" s="58" t="s">
        <v>1222</v>
      </c>
      <c r="D20" s="59">
        <v>1</v>
      </c>
      <c r="E20" s="60">
        <v>3</v>
      </c>
      <c r="F20" s="411">
        <v>1</v>
      </c>
      <c r="G20" s="384">
        <v>1.5306</v>
      </c>
      <c r="H20" s="412">
        <v>1</v>
      </c>
      <c r="I20" s="411">
        <v>0.873</v>
      </c>
      <c r="J20" s="412">
        <v>1.276</v>
      </c>
      <c r="K20" s="413">
        <v>13935</v>
      </c>
      <c r="L20" s="397"/>
      <c r="M20" s="61">
        <v>423.39</v>
      </c>
      <c r="N20" s="62">
        <f t="shared" si="1"/>
        <v>423.39</v>
      </c>
      <c r="O20" s="414">
        <f t="shared" si="2"/>
        <v>0</v>
      </c>
      <c r="P20" s="63"/>
      <c r="R20" s="63"/>
    </row>
    <row r="21" spans="1:20" s="64" customFormat="1" ht="29.25" customHeight="1" x14ac:dyDescent="0.2">
      <c r="A21" s="53">
        <v>10</v>
      </c>
      <c r="B21" s="53">
        <v>380025</v>
      </c>
      <c r="C21" s="58" t="s">
        <v>1223</v>
      </c>
      <c r="D21" s="59">
        <v>1</v>
      </c>
      <c r="E21" s="60">
        <v>4</v>
      </c>
      <c r="F21" s="411">
        <v>1</v>
      </c>
      <c r="G21" s="384">
        <v>1.4131</v>
      </c>
      <c r="H21" s="412">
        <v>1</v>
      </c>
      <c r="I21" s="411">
        <v>1.0368999999999999</v>
      </c>
      <c r="J21" s="412">
        <v>1.276</v>
      </c>
      <c r="K21" s="413">
        <v>21756.5</v>
      </c>
      <c r="L21" s="397"/>
      <c r="M21" s="61">
        <v>464.27</v>
      </c>
      <c r="N21" s="62">
        <f t="shared" si="1"/>
        <v>464.27</v>
      </c>
      <c r="O21" s="414">
        <f t="shared" si="2"/>
        <v>0</v>
      </c>
      <c r="P21" s="63"/>
      <c r="R21" s="63"/>
    </row>
    <row r="22" spans="1:20" s="64" customFormat="1" ht="29.25" customHeight="1" x14ac:dyDescent="0.2">
      <c r="A22" s="53">
        <v>11</v>
      </c>
      <c r="B22" s="53">
        <v>380019</v>
      </c>
      <c r="C22" s="58" t="s">
        <v>1224</v>
      </c>
      <c r="D22" s="59">
        <v>1</v>
      </c>
      <c r="E22" s="60">
        <v>2</v>
      </c>
      <c r="F22" s="411">
        <v>1</v>
      </c>
      <c r="G22" s="384">
        <v>1.6372</v>
      </c>
      <c r="H22" s="412">
        <v>1</v>
      </c>
      <c r="I22" s="411">
        <v>0.77010000000000001</v>
      </c>
      <c r="J22" s="412">
        <v>1.276</v>
      </c>
      <c r="K22" s="413">
        <v>32675.5</v>
      </c>
      <c r="L22" s="397"/>
      <c r="M22" s="61">
        <v>399.49</v>
      </c>
      <c r="N22" s="62">
        <f t="shared" si="1"/>
        <v>399.49</v>
      </c>
      <c r="O22" s="414">
        <f t="shared" si="2"/>
        <v>0</v>
      </c>
      <c r="P22" s="63"/>
      <c r="R22" s="63"/>
    </row>
    <row r="23" spans="1:20" s="64" customFormat="1" ht="29.25" customHeight="1" x14ac:dyDescent="0.2">
      <c r="A23" s="53">
        <v>12</v>
      </c>
      <c r="B23" s="53">
        <v>380015</v>
      </c>
      <c r="C23" s="58" t="s">
        <v>1225</v>
      </c>
      <c r="D23" s="59">
        <v>1</v>
      </c>
      <c r="E23" s="60">
        <v>8</v>
      </c>
      <c r="F23" s="411">
        <v>1.06</v>
      </c>
      <c r="G23" s="384">
        <v>0.33989999999999998</v>
      </c>
      <c r="H23" s="412">
        <v>1</v>
      </c>
      <c r="I23" s="411">
        <v>0.72789999999999999</v>
      </c>
      <c r="J23" s="412">
        <v>1.276</v>
      </c>
      <c r="K23" s="413">
        <v>65565</v>
      </c>
      <c r="L23" s="397"/>
      <c r="M23" s="61">
        <v>83.1</v>
      </c>
      <c r="N23" s="62">
        <f t="shared" si="1"/>
        <v>83.1</v>
      </c>
      <c r="O23" s="414">
        <f t="shared" si="2"/>
        <v>0</v>
      </c>
      <c r="P23" s="63"/>
      <c r="R23" s="63"/>
    </row>
    <row r="24" spans="1:20" s="64" customFormat="1" ht="29.25" customHeight="1" x14ac:dyDescent="0.2">
      <c r="A24" s="53">
        <v>13</v>
      </c>
      <c r="B24" s="53">
        <v>380202</v>
      </c>
      <c r="C24" s="58" t="s">
        <v>1226</v>
      </c>
      <c r="D24" s="59">
        <v>1</v>
      </c>
      <c r="E24" s="60">
        <v>1</v>
      </c>
      <c r="F24" s="411">
        <v>1</v>
      </c>
      <c r="G24" s="384">
        <v>2.3527999999999998</v>
      </c>
      <c r="H24" s="412">
        <v>1</v>
      </c>
      <c r="I24" s="411">
        <v>0.77810000000000001</v>
      </c>
      <c r="J24" s="412">
        <v>1.276</v>
      </c>
      <c r="K24" s="413">
        <v>3353</v>
      </c>
      <c r="L24" s="397"/>
      <c r="M24" s="61">
        <v>580.07000000000005</v>
      </c>
      <c r="N24" s="62">
        <f t="shared" si="1"/>
        <v>580.07000000000005</v>
      </c>
      <c r="O24" s="414">
        <f t="shared" si="2"/>
        <v>0</v>
      </c>
      <c r="P24" s="63"/>
      <c r="R24" s="63"/>
    </row>
    <row r="25" spans="1:20" s="64" customFormat="1" ht="29.25" customHeight="1" x14ac:dyDescent="0.2">
      <c r="A25" s="53">
        <v>14</v>
      </c>
      <c r="B25" s="53">
        <v>380024</v>
      </c>
      <c r="C25" s="58" t="s">
        <v>1227</v>
      </c>
      <c r="D25" s="59">
        <v>1</v>
      </c>
      <c r="E25" s="60">
        <v>7</v>
      </c>
      <c r="F25" s="411">
        <v>1</v>
      </c>
      <c r="G25" s="384">
        <v>0.78539999999999999</v>
      </c>
      <c r="H25" s="412">
        <v>1</v>
      </c>
      <c r="I25" s="411">
        <v>0.79169999999999996</v>
      </c>
      <c r="J25" s="412">
        <v>1.276</v>
      </c>
      <c r="K25" s="413">
        <v>8178</v>
      </c>
      <c r="L25" s="397"/>
      <c r="M25" s="61">
        <v>197.02</v>
      </c>
      <c r="N25" s="62">
        <f t="shared" si="1"/>
        <v>197.02</v>
      </c>
      <c r="O25" s="414">
        <f t="shared" si="2"/>
        <v>0</v>
      </c>
      <c r="P25" s="63"/>
      <c r="R25" s="63"/>
    </row>
    <row r="26" spans="1:20" s="64" customFormat="1" ht="29.25" customHeight="1" x14ac:dyDescent="0.2">
      <c r="A26" s="53">
        <v>15</v>
      </c>
      <c r="B26" s="53">
        <v>380004</v>
      </c>
      <c r="C26" s="58" t="s">
        <v>1228</v>
      </c>
      <c r="D26" s="59">
        <v>1</v>
      </c>
      <c r="E26" s="60">
        <v>4</v>
      </c>
      <c r="F26" s="411">
        <v>1</v>
      </c>
      <c r="G26" s="384">
        <v>1.4131</v>
      </c>
      <c r="H26" s="412">
        <v>1</v>
      </c>
      <c r="I26" s="411">
        <v>1.0702</v>
      </c>
      <c r="J26" s="412">
        <v>1.276</v>
      </c>
      <c r="K26" s="413">
        <v>39083</v>
      </c>
      <c r="L26" s="397"/>
      <c r="M26" s="61">
        <v>479.18</v>
      </c>
      <c r="N26" s="62">
        <f t="shared" si="1"/>
        <v>479.18</v>
      </c>
      <c r="O26" s="414">
        <f t="shared" si="2"/>
        <v>0</v>
      </c>
      <c r="P26" s="63"/>
      <c r="R26" s="63"/>
    </row>
    <row r="27" spans="1:20" s="64" customFormat="1" ht="29.25" customHeight="1" x14ac:dyDescent="0.2">
      <c r="A27" s="53">
        <v>16</v>
      </c>
      <c r="B27" s="53">
        <v>380240</v>
      </c>
      <c r="C27" s="58" t="s">
        <v>1229</v>
      </c>
      <c r="D27" s="59">
        <v>1</v>
      </c>
      <c r="E27" s="60">
        <v>8</v>
      </c>
      <c r="F27" s="411">
        <v>1</v>
      </c>
      <c r="G27" s="384">
        <v>0.33989999999999998</v>
      </c>
      <c r="H27" s="412">
        <v>1</v>
      </c>
      <c r="I27" s="411">
        <v>0.78520000000000001</v>
      </c>
      <c r="J27" s="412">
        <v>1.276</v>
      </c>
      <c r="K27" s="413">
        <v>31595</v>
      </c>
      <c r="L27" s="397"/>
      <c r="M27" s="61">
        <v>84.57</v>
      </c>
      <c r="N27" s="62">
        <f t="shared" si="1"/>
        <v>84.57</v>
      </c>
      <c r="O27" s="414">
        <f t="shared" si="2"/>
        <v>0</v>
      </c>
      <c r="P27" s="63"/>
      <c r="R27" s="63"/>
    </row>
    <row r="28" spans="1:20" ht="29.25" customHeight="1" x14ac:dyDescent="0.2">
      <c r="A28" s="53">
        <v>17</v>
      </c>
      <c r="B28" s="53">
        <v>380017</v>
      </c>
      <c r="C28" s="58" t="s">
        <v>1230</v>
      </c>
      <c r="D28" s="59">
        <v>1</v>
      </c>
      <c r="E28" s="60">
        <v>1</v>
      </c>
      <c r="F28" s="411">
        <v>1</v>
      </c>
      <c r="G28" s="384">
        <v>2.3527999999999998</v>
      </c>
      <c r="H28" s="412">
        <v>1</v>
      </c>
      <c r="I28" s="411">
        <v>2.0775000000000001</v>
      </c>
      <c r="J28" s="412">
        <v>1.276</v>
      </c>
      <c r="K28" s="413">
        <v>21690</v>
      </c>
      <c r="L28" s="397"/>
      <c r="M28" s="61">
        <v>1548.78</v>
      </c>
      <c r="N28" s="62">
        <f t="shared" si="1"/>
        <v>1548.78</v>
      </c>
      <c r="O28" s="414">
        <f t="shared" si="2"/>
        <v>0</v>
      </c>
      <c r="P28" s="63"/>
      <c r="Q28" s="64"/>
      <c r="R28" s="63"/>
      <c r="S28" s="64"/>
      <c r="T28" s="64"/>
    </row>
    <row r="29" spans="1:20" s="65" customFormat="1" x14ac:dyDescent="0.2"/>
    <row r="30" spans="1:20" s="65" customFormat="1" x14ac:dyDescent="0.2">
      <c r="L30" s="66"/>
      <c r="M30" s="66"/>
      <c r="N30" s="66"/>
      <c r="O30" s="66"/>
    </row>
    <row r="31" spans="1:20" s="65" customFormat="1" x14ac:dyDescent="0.2"/>
    <row r="32" spans="1:20" s="65" customFormat="1" x14ac:dyDescent="0.2">
      <c r="A32" s="67"/>
      <c r="B32" s="67"/>
      <c r="C32" s="68"/>
      <c r="D32" s="69"/>
      <c r="E32" s="70"/>
      <c r="F32" s="70"/>
      <c r="G32" s="71"/>
      <c r="H32" s="71"/>
      <c r="I32" s="72"/>
    </row>
    <row r="33" spans="1:20" ht="68.25" customHeight="1" x14ac:dyDescent="0.2">
      <c r="A33" s="451" t="s">
        <v>1231</v>
      </c>
      <c r="B33" s="451"/>
      <c r="C33" s="451"/>
      <c r="D33" s="451"/>
      <c r="E33" s="408"/>
      <c r="F33" s="408"/>
      <c r="G33" s="73"/>
      <c r="H33" s="74"/>
      <c r="I33" s="72"/>
      <c r="J33" s="65"/>
      <c r="K33" s="65"/>
      <c r="L33" s="66"/>
      <c r="M33" s="66"/>
      <c r="N33" s="66"/>
      <c r="O33" s="65"/>
      <c r="P33" s="65"/>
      <c r="Q33" s="65"/>
      <c r="R33" s="65"/>
      <c r="S33" s="65"/>
      <c r="T33" s="65"/>
    </row>
    <row r="34" spans="1:20" ht="25.5" x14ac:dyDescent="0.2">
      <c r="A34" s="53" t="s">
        <v>1205</v>
      </c>
      <c r="B34" s="53"/>
      <c r="C34" s="53" t="s">
        <v>1206</v>
      </c>
      <c r="D34" s="75" t="s">
        <v>1232</v>
      </c>
      <c r="E34" s="76"/>
      <c r="F34" s="76"/>
      <c r="G34" s="73"/>
      <c r="H34" s="74"/>
      <c r="I34" s="72"/>
      <c r="J34" s="65"/>
      <c r="K34" s="65"/>
      <c r="L34" s="66"/>
      <c r="M34" s="66"/>
      <c r="N34" s="66"/>
      <c r="O34" s="65"/>
      <c r="P34" s="65"/>
      <c r="Q34" s="65"/>
      <c r="R34" s="65"/>
      <c r="S34" s="65"/>
      <c r="T34" s="65"/>
    </row>
    <row r="35" spans="1:20" ht="25.5" x14ac:dyDescent="0.2">
      <c r="A35" s="53">
        <v>1</v>
      </c>
      <c r="B35" s="77">
        <v>380139</v>
      </c>
      <c r="C35" s="58" t="s">
        <v>1233</v>
      </c>
      <c r="D35" s="60">
        <v>2</v>
      </c>
      <c r="E35" s="78"/>
      <c r="F35" s="78"/>
      <c r="G35" s="73"/>
      <c r="H35" s="74"/>
      <c r="I35" s="72"/>
      <c r="J35" s="65"/>
      <c r="K35" s="65"/>
      <c r="L35" s="66"/>
      <c r="M35" s="66"/>
      <c r="N35" s="66"/>
      <c r="O35" s="65"/>
      <c r="P35" s="65"/>
      <c r="Q35" s="65"/>
      <c r="R35" s="65"/>
      <c r="S35" s="65"/>
      <c r="T35" s="65"/>
    </row>
    <row r="36" spans="1:20" x14ac:dyDescent="0.2">
      <c r="A36" s="53">
        <v>2</v>
      </c>
      <c r="B36" s="77">
        <v>380143</v>
      </c>
      <c r="C36" s="58" t="s">
        <v>1234</v>
      </c>
      <c r="D36" s="60">
        <v>2</v>
      </c>
      <c r="E36" s="78"/>
      <c r="F36" s="78"/>
      <c r="G36" s="73"/>
      <c r="H36" s="74"/>
      <c r="I36" s="72"/>
      <c r="J36" s="65"/>
      <c r="K36" s="65"/>
      <c r="L36" s="66"/>
      <c r="M36" s="66"/>
      <c r="N36" s="66"/>
      <c r="O36" s="65"/>
      <c r="P36" s="65"/>
      <c r="Q36" s="65"/>
      <c r="R36" s="65"/>
      <c r="S36" s="65"/>
      <c r="T36" s="65"/>
    </row>
    <row r="37" spans="1:20" x14ac:dyDescent="0.2">
      <c r="A37" s="53">
        <v>3</v>
      </c>
      <c r="B37" s="77">
        <v>380138</v>
      </c>
      <c r="C37" s="58" t="s">
        <v>1235</v>
      </c>
      <c r="D37" s="60">
        <v>2</v>
      </c>
      <c r="E37" s="78"/>
      <c r="F37" s="78"/>
      <c r="G37" s="73"/>
      <c r="H37" s="74"/>
      <c r="I37" s="72"/>
      <c r="J37" s="65"/>
      <c r="K37" s="65"/>
      <c r="L37" s="66"/>
      <c r="M37" s="66"/>
      <c r="N37" s="66"/>
      <c r="O37" s="65"/>
      <c r="P37" s="65"/>
      <c r="Q37" s="65"/>
      <c r="R37" s="65"/>
      <c r="S37" s="65"/>
      <c r="T37" s="65"/>
    </row>
    <row r="38" spans="1:20" ht="25.5" x14ac:dyDescent="0.2">
      <c r="A38" s="53">
        <v>4</v>
      </c>
      <c r="B38" s="77">
        <v>380415</v>
      </c>
      <c r="C38" s="58" t="s">
        <v>1236</v>
      </c>
      <c r="D38" s="60">
        <v>2</v>
      </c>
      <c r="E38" s="78"/>
      <c r="F38" s="78"/>
      <c r="G38" s="73"/>
      <c r="H38" s="74"/>
      <c r="I38" s="72"/>
      <c r="J38" s="65"/>
      <c r="K38" s="65"/>
      <c r="L38" s="66"/>
      <c r="M38" s="66"/>
      <c r="N38" s="66"/>
      <c r="O38" s="65"/>
      <c r="P38" s="65"/>
      <c r="Q38" s="65"/>
      <c r="R38" s="65"/>
      <c r="S38" s="65"/>
      <c r="T38" s="65"/>
    </row>
    <row r="39" spans="1:20" ht="25.5" x14ac:dyDescent="0.2">
      <c r="A39" s="53">
        <v>5</v>
      </c>
      <c r="B39" s="77">
        <v>380125</v>
      </c>
      <c r="C39" s="58" t="s">
        <v>1237</v>
      </c>
      <c r="D39" s="60">
        <v>2</v>
      </c>
      <c r="E39" s="78"/>
      <c r="F39" s="78"/>
      <c r="G39" s="73"/>
      <c r="H39" s="74"/>
      <c r="I39" s="72"/>
      <c r="J39" s="65"/>
      <c r="K39" s="65"/>
      <c r="L39" s="66"/>
      <c r="M39" s="66"/>
      <c r="N39" s="66"/>
      <c r="O39" s="65"/>
      <c r="P39" s="65"/>
      <c r="Q39" s="65"/>
      <c r="R39" s="65"/>
      <c r="S39" s="65"/>
      <c r="T39" s="65"/>
    </row>
    <row r="40" spans="1:20" ht="25.5" x14ac:dyDescent="0.2">
      <c r="A40" s="53">
        <v>6</v>
      </c>
      <c r="B40" s="77">
        <v>380127</v>
      </c>
      <c r="C40" s="58" t="s">
        <v>1238</v>
      </c>
      <c r="D40" s="60">
        <v>2</v>
      </c>
      <c r="E40" s="78"/>
      <c r="F40" s="78"/>
      <c r="G40" s="73"/>
      <c r="H40" s="74"/>
      <c r="I40" s="72"/>
      <c r="J40" s="65"/>
      <c r="K40" s="65"/>
      <c r="L40" s="66"/>
      <c r="M40" s="66"/>
      <c r="N40" s="66"/>
      <c r="O40" s="65"/>
      <c r="P40" s="65"/>
      <c r="Q40" s="65"/>
      <c r="R40" s="65"/>
      <c r="S40" s="65"/>
      <c r="T40" s="65"/>
    </row>
    <row r="41" spans="1:20" ht="25.5" x14ac:dyDescent="0.2">
      <c r="A41" s="53">
        <v>7</v>
      </c>
      <c r="B41" s="77">
        <v>380124</v>
      </c>
      <c r="C41" s="58" t="s">
        <v>1239</v>
      </c>
      <c r="D41" s="60">
        <v>2</v>
      </c>
      <c r="E41" s="78"/>
      <c r="F41" s="78"/>
      <c r="G41" s="73"/>
      <c r="H41" s="74"/>
      <c r="L41" s="51"/>
      <c r="M41" s="51"/>
      <c r="N41" s="51"/>
    </row>
    <row r="42" spans="1:20" ht="25.5" x14ac:dyDescent="0.2">
      <c r="A42" s="53">
        <v>8</v>
      </c>
      <c r="B42" s="77">
        <v>380089</v>
      </c>
      <c r="C42" s="58" t="s">
        <v>1240</v>
      </c>
      <c r="D42" s="60">
        <v>2</v>
      </c>
      <c r="E42" s="78"/>
      <c r="F42" s="78"/>
      <c r="G42" s="73"/>
      <c r="H42" s="74"/>
      <c r="L42" s="51"/>
      <c r="M42" s="51"/>
      <c r="N42" s="51"/>
    </row>
    <row r="43" spans="1:20" ht="25.5" x14ac:dyDescent="0.2">
      <c r="A43" s="53">
        <v>9</v>
      </c>
      <c r="B43" s="77">
        <v>380191</v>
      </c>
      <c r="C43" s="58" t="s">
        <v>1241</v>
      </c>
      <c r="D43" s="60">
        <v>2</v>
      </c>
      <c r="E43" s="78"/>
      <c r="F43" s="78"/>
      <c r="G43" s="73"/>
      <c r="H43" s="74"/>
      <c r="L43" s="51"/>
      <c r="M43" s="51"/>
      <c r="N43" s="51"/>
    </row>
    <row r="44" spans="1:20" ht="38.25" x14ac:dyDescent="0.2">
      <c r="A44" s="53">
        <v>10</v>
      </c>
      <c r="B44" s="77">
        <v>380086</v>
      </c>
      <c r="C44" s="58" t="s">
        <v>1242</v>
      </c>
      <c r="D44" s="60">
        <v>2</v>
      </c>
      <c r="E44" s="78"/>
      <c r="F44" s="78"/>
      <c r="G44" s="73"/>
      <c r="H44" s="74"/>
      <c r="L44" s="51"/>
      <c r="M44" s="51"/>
      <c r="N44" s="51"/>
    </row>
    <row r="45" spans="1:20" ht="25.5" x14ac:dyDescent="0.2">
      <c r="A45" s="53">
        <v>11</v>
      </c>
      <c r="B45" s="77">
        <v>380059</v>
      </c>
      <c r="C45" s="58" t="s">
        <v>1243</v>
      </c>
      <c r="D45" s="60">
        <v>2</v>
      </c>
      <c r="E45" s="78"/>
      <c r="F45" s="78"/>
      <c r="G45" s="73"/>
      <c r="H45" s="74"/>
      <c r="L45" s="51"/>
      <c r="M45" s="51"/>
      <c r="N45" s="51"/>
    </row>
    <row r="46" spans="1:20" ht="25.5" x14ac:dyDescent="0.2">
      <c r="A46" s="53">
        <v>12</v>
      </c>
      <c r="B46" s="77">
        <v>380038</v>
      </c>
      <c r="C46" s="58" t="s">
        <v>1244</v>
      </c>
      <c r="D46" s="60">
        <v>2</v>
      </c>
      <c r="E46" s="78"/>
      <c r="F46" s="78"/>
      <c r="G46" s="73"/>
      <c r="H46" s="74"/>
      <c r="L46" s="51"/>
      <c r="M46" s="51"/>
      <c r="N46" s="51"/>
    </row>
    <row r="47" spans="1:20" ht="25.5" x14ac:dyDescent="0.2">
      <c r="A47" s="53">
        <v>13</v>
      </c>
      <c r="B47" s="77">
        <v>380012</v>
      </c>
      <c r="C47" s="58" t="s">
        <v>1245</v>
      </c>
      <c r="D47" s="60">
        <v>2</v>
      </c>
      <c r="E47" s="78"/>
      <c r="F47" s="78"/>
      <c r="G47" s="73"/>
      <c r="H47" s="74"/>
      <c r="L47" s="51"/>
      <c r="M47" s="51"/>
      <c r="N47" s="51"/>
    </row>
    <row r="48" spans="1:20" ht="25.5" x14ac:dyDescent="0.2">
      <c r="A48" s="53">
        <v>14</v>
      </c>
      <c r="B48" s="77">
        <v>380060</v>
      </c>
      <c r="C48" s="58" t="s">
        <v>1246</v>
      </c>
      <c r="D48" s="60">
        <v>2</v>
      </c>
      <c r="E48" s="78"/>
      <c r="F48" s="78"/>
      <c r="G48" s="73"/>
      <c r="H48" s="74"/>
      <c r="L48" s="51"/>
      <c r="M48" s="51"/>
      <c r="N48" s="51"/>
    </row>
    <row r="49" spans="1:14" ht="25.5" x14ac:dyDescent="0.2">
      <c r="A49" s="53">
        <v>15</v>
      </c>
      <c r="B49" s="77">
        <v>380224</v>
      </c>
      <c r="C49" s="58" t="s">
        <v>1247</v>
      </c>
      <c r="D49" s="60">
        <v>2</v>
      </c>
      <c r="E49" s="78"/>
      <c r="F49" s="78"/>
      <c r="G49" s="73"/>
      <c r="H49" s="74"/>
      <c r="L49" s="51"/>
      <c r="M49" s="51"/>
      <c r="N49" s="51"/>
    </row>
    <row r="50" spans="1:14" ht="25.5" x14ac:dyDescent="0.2">
      <c r="A50" s="53">
        <v>16</v>
      </c>
      <c r="B50" s="77">
        <v>380210</v>
      </c>
      <c r="C50" s="58" t="s">
        <v>1248</v>
      </c>
      <c r="D50" s="60">
        <v>2</v>
      </c>
      <c r="E50" s="78"/>
      <c r="F50" s="78"/>
      <c r="G50" s="73"/>
      <c r="H50" s="74"/>
      <c r="L50" s="51"/>
      <c r="M50" s="51"/>
      <c r="N50" s="51"/>
    </row>
    <row r="51" spans="1:14" ht="25.5" x14ac:dyDescent="0.2">
      <c r="A51" s="53">
        <v>17</v>
      </c>
      <c r="B51" s="53">
        <v>380061</v>
      </c>
      <c r="C51" s="58" t="s">
        <v>1249</v>
      </c>
      <c r="D51" s="60">
        <v>2</v>
      </c>
      <c r="E51" s="78"/>
      <c r="F51" s="78"/>
      <c r="G51" s="73"/>
      <c r="H51" s="74"/>
      <c r="L51" s="51"/>
      <c r="M51" s="51"/>
      <c r="N51" s="51"/>
    </row>
    <row r="52" spans="1:14" ht="25.5" x14ac:dyDescent="0.2">
      <c r="A52" s="53">
        <v>18</v>
      </c>
      <c r="B52" s="77">
        <v>380243</v>
      </c>
      <c r="C52" s="58" t="s">
        <v>1250</v>
      </c>
      <c r="D52" s="60">
        <v>2</v>
      </c>
      <c r="E52" s="78"/>
      <c r="F52" s="78"/>
      <c r="G52" s="73"/>
      <c r="H52" s="74"/>
      <c r="L52" s="51"/>
      <c r="M52" s="51"/>
      <c r="N52" s="51"/>
    </row>
    <row r="53" spans="1:14" ht="25.5" x14ac:dyDescent="0.2">
      <c r="A53" s="53">
        <v>19</v>
      </c>
      <c r="B53" s="77">
        <v>380242</v>
      </c>
      <c r="C53" s="58" t="s">
        <v>1251</v>
      </c>
      <c r="D53" s="60">
        <v>2</v>
      </c>
      <c r="E53" s="78"/>
      <c r="F53" s="78"/>
      <c r="G53" s="73"/>
      <c r="H53" s="74"/>
      <c r="L53" s="51"/>
      <c r="M53" s="51"/>
      <c r="N53" s="51"/>
    </row>
    <row r="54" spans="1:14" ht="25.5" x14ac:dyDescent="0.2">
      <c r="A54" s="53">
        <v>20</v>
      </c>
      <c r="B54" s="77">
        <v>380212</v>
      </c>
      <c r="C54" s="58" t="s">
        <v>1252</v>
      </c>
      <c r="D54" s="60">
        <v>2</v>
      </c>
      <c r="E54" s="78"/>
      <c r="F54" s="78"/>
      <c r="G54" s="73"/>
      <c r="H54" s="74"/>
      <c r="L54" s="51"/>
      <c r="M54" s="51"/>
      <c r="N54" s="51"/>
    </row>
    <row r="55" spans="1:14" x14ac:dyDescent="0.2">
      <c r="A55" s="53">
        <v>21</v>
      </c>
      <c r="B55" s="77">
        <v>380379</v>
      </c>
      <c r="C55" s="58" t="s">
        <v>1253</v>
      </c>
      <c r="D55" s="60">
        <v>2</v>
      </c>
      <c r="E55" s="78"/>
      <c r="F55" s="78"/>
      <c r="G55" s="73"/>
      <c r="H55" s="74"/>
      <c r="L55" s="51"/>
      <c r="M55" s="51"/>
      <c r="N55" s="51"/>
    </row>
    <row r="56" spans="1:14" ht="25.5" x14ac:dyDescent="0.2">
      <c r="A56" s="53">
        <v>22</v>
      </c>
      <c r="B56" s="77">
        <v>380373</v>
      </c>
      <c r="C56" s="58" t="s">
        <v>1254</v>
      </c>
      <c r="D56" s="60">
        <v>2</v>
      </c>
      <c r="E56" s="78"/>
      <c r="F56" s="78"/>
      <c r="G56" s="73"/>
      <c r="H56" s="74"/>
      <c r="L56" s="51"/>
      <c r="M56" s="51"/>
      <c r="N56" s="51"/>
    </row>
    <row r="57" spans="1:14" x14ac:dyDescent="0.2">
      <c r="A57" s="53">
        <v>23</v>
      </c>
      <c r="B57" s="77">
        <v>380382</v>
      </c>
      <c r="C57" s="58" t="s">
        <v>1255</v>
      </c>
      <c r="D57" s="60">
        <v>2</v>
      </c>
      <c r="E57" s="78"/>
      <c r="F57" s="78"/>
      <c r="G57" s="73"/>
      <c r="H57" s="74"/>
      <c r="L57" s="51"/>
      <c r="M57" s="51"/>
      <c r="N57" s="51"/>
    </row>
    <row r="58" spans="1:14" x14ac:dyDescent="0.2">
      <c r="A58" s="53">
        <v>24</v>
      </c>
      <c r="B58" s="77">
        <v>380421</v>
      </c>
      <c r="C58" s="58" t="s">
        <v>1256</v>
      </c>
      <c r="D58" s="60">
        <v>2</v>
      </c>
      <c r="E58" s="78"/>
      <c r="F58" s="78"/>
      <c r="G58" s="73"/>
      <c r="H58" s="74"/>
      <c r="L58" s="51"/>
      <c r="M58" s="51"/>
      <c r="N58" s="51"/>
    </row>
    <row r="59" spans="1:14" x14ac:dyDescent="0.2">
      <c r="A59" s="53">
        <v>25</v>
      </c>
      <c r="B59" s="77">
        <v>380408</v>
      </c>
      <c r="C59" s="58" t="s">
        <v>1257</v>
      </c>
      <c r="D59" s="60">
        <v>2</v>
      </c>
      <c r="E59" s="78"/>
      <c r="F59" s="78"/>
      <c r="G59" s="73"/>
      <c r="H59" s="74"/>
      <c r="L59" s="51"/>
      <c r="M59" s="51"/>
      <c r="N59" s="51"/>
    </row>
    <row r="60" spans="1:14" x14ac:dyDescent="0.2">
      <c r="A60" s="53">
        <v>26</v>
      </c>
      <c r="B60" s="77">
        <v>380358</v>
      </c>
      <c r="C60" s="58" t="s">
        <v>1258</v>
      </c>
      <c r="D60" s="60">
        <v>2</v>
      </c>
      <c r="E60" s="78"/>
      <c r="F60" s="78"/>
      <c r="G60" s="73"/>
      <c r="H60" s="74"/>
      <c r="L60" s="51"/>
      <c r="M60" s="51"/>
      <c r="N60" s="51"/>
    </row>
    <row r="61" spans="1:14" ht="25.5" x14ac:dyDescent="0.2">
      <c r="A61" s="53">
        <v>27</v>
      </c>
      <c r="B61" s="77">
        <v>380159</v>
      </c>
      <c r="C61" s="58" t="s">
        <v>1259</v>
      </c>
      <c r="D61" s="60">
        <v>2</v>
      </c>
      <c r="E61" s="78"/>
      <c r="F61" s="78"/>
      <c r="G61" s="73"/>
      <c r="H61" s="74"/>
      <c r="L61" s="51"/>
      <c r="M61" s="51"/>
      <c r="N61" s="51"/>
    </row>
    <row r="62" spans="1:14" ht="25.5" x14ac:dyDescent="0.2">
      <c r="A62" s="53">
        <v>28</v>
      </c>
      <c r="B62" s="77">
        <v>380176</v>
      </c>
      <c r="C62" s="58" t="s">
        <v>1260</v>
      </c>
      <c r="D62" s="60">
        <v>2</v>
      </c>
      <c r="E62" s="78"/>
      <c r="F62" s="78"/>
      <c r="G62" s="73"/>
      <c r="H62" s="74"/>
      <c r="L62" s="51"/>
      <c r="M62" s="51"/>
      <c r="N62" s="51"/>
    </row>
    <row r="63" spans="1:14" x14ac:dyDescent="0.2">
      <c r="A63" s="53">
        <v>29</v>
      </c>
      <c r="B63" s="77">
        <v>380372</v>
      </c>
      <c r="C63" s="58" t="s">
        <v>1261</v>
      </c>
      <c r="D63" s="60">
        <v>2</v>
      </c>
      <c r="E63" s="78"/>
      <c r="F63" s="78"/>
      <c r="G63" s="73"/>
      <c r="H63" s="74"/>
      <c r="L63" s="51"/>
      <c r="M63" s="51"/>
      <c r="N63" s="51"/>
    </row>
    <row r="64" spans="1:14" x14ac:dyDescent="0.2">
      <c r="A64" s="53">
        <v>30</v>
      </c>
      <c r="B64" s="77">
        <v>380345</v>
      </c>
      <c r="C64" s="58" t="s">
        <v>1262</v>
      </c>
      <c r="D64" s="60">
        <v>2</v>
      </c>
      <c r="E64" s="78"/>
      <c r="F64" s="78"/>
      <c r="G64" s="73"/>
      <c r="H64" s="74"/>
      <c r="L64" s="51"/>
      <c r="M64" s="51"/>
      <c r="N64" s="51"/>
    </row>
    <row r="65" spans="1:14" ht="25.5" x14ac:dyDescent="0.2">
      <c r="A65" s="53">
        <v>31</v>
      </c>
      <c r="B65" s="77">
        <v>380334</v>
      </c>
      <c r="C65" s="58" t="s">
        <v>1263</v>
      </c>
      <c r="D65" s="60">
        <v>2</v>
      </c>
      <c r="E65" s="78"/>
      <c r="F65" s="78"/>
      <c r="G65" s="73"/>
      <c r="H65" s="74"/>
      <c r="L65" s="51"/>
      <c r="M65" s="51"/>
      <c r="N65" s="51"/>
    </row>
    <row r="66" spans="1:14" ht="25.5" x14ac:dyDescent="0.2">
      <c r="A66" s="53">
        <v>32</v>
      </c>
      <c r="B66" s="77">
        <v>380187</v>
      </c>
      <c r="C66" s="58" t="s">
        <v>1264</v>
      </c>
      <c r="D66" s="60">
        <v>2</v>
      </c>
      <c r="E66" s="78"/>
      <c r="F66" s="78"/>
      <c r="G66" s="73"/>
      <c r="H66" s="74"/>
      <c r="L66" s="51"/>
      <c r="M66" s="51"/>
      <c r="N66" s="51"/>
    </row>
    <row r="67" spans="1:14" x14ac:dyDescent="0.2">
      <c r="A67" s="53">
        <v>33</v>
      </c>
      <c r="B67" s="77">
        <v>380426</v>
      </c>
      <c r="C67" s="79" t="s">
        <v>1265</v>
      </c>
      <c r="D67" s="60">
        <v>2</v>
      </c>
      <c r="E67" s="78"/>
      <c r="F67" s="78"/>
      <c r="G67" s="73"/>
      <c r="H67" s="74"/>
      <c r="L67" s="51"/>
      <c r="M67" s="51"/>
      <c r="N67" s="51"/>
    </row>
    <row r="68" spans="1:14" ht="51" x14ac:dyDescent="0.2">
      <c r="A68" s="53">
        <v>34</v>
      </c>
      <c r="B68" s="77">
        <v>380052</v>
      </c>
      <c r="C68" s="79" t="s">
        <v>1266</v>
      </c>
      <c r="D68" s="60">
        <v>2</v>
      </c>
      <c r="E68" s="78"/>
      <c r="F68" s="78"/>
      <c r="G68" s="73"/>
      <c r="H68" s="74"/>
      <c r="L68" s="51"/>
      <c r="M68" s="51"/>
      <c r="N68" s="51"/>
    </row>
    <row r="69" spans="1:14" ht="25.5" x14ac:dyDescent="0.2">
      <c r="A69" s="53">
        <v>35</v>
      </c>
      <c r="B69" s="77">
        <v>380071</v>
      </c>
      <c r="C69" s="79" t="s">
        <v>1267</v>
      </c>
      <c r="D69" s="60">
        <v>2</v>
      </c>
      <c r="E69" s="78"/>
      <c r="F69" s="78"/>
      <c r="G69" s="73"/>
      <c r="H69" s="74"/>
      <c r="L69" s="51"/>
      <c r="M69" s="51"/>
      <c r="N69" s="51"/>
    </row>
    <row r="70" spans="1:14" x14ac:dyDescent="0.2">
      <c r="A70" s="53">
        <v>36</v>
      </c>
      <c r="B70" s="77">
        <v>380070</v>
      </c>
      <c r="C70" s="79" t="s">
        <v>1268</v>
      </c>
      <c r="D70" s="60">
        <v>2</v>
      </c>
      <c r="E70" s="78"/>
      <c r="F70" s="78"/>
      <c r="G70" s="73"/>
      <c r="H70" s="74"/>
      <c r="L70" s="51"/>
      <c r="M70" s="51"/>
      <c r="N70" s="51"/>
    </row>
    <row r="71" spans="1:14" ht="25.5" x14ac:dyDescent="0.2">
      <c r="A71" s="53">
        <v>37</v>
      </c>
      <c r="B71" s="53">
        <v>380088</v>
      </c>
      <c r="C71" s="79" t="s">
        <v>1269</v>
      </c>
      <c r="D71" s="60">
        <v>2</v>
      </c>
      <c r="E71" s="78"/>
      <c r="F71" s="78"/>
      <c r="G71" s="73"/>
      <c r="H71" s="74"/>
      <c r="L71" s="51"/>
      <c r="M71" s="51"/>
      <c r="N71" s="51"/>
    </row>
    <row r="72" spans="1:14" x14ac:dyDescent="0.2">
      <c r="A72" s="53">
        <v>38</v>
      </c>
      <c r="B72" s="53">
        <v>380068</v>
      </c>
      <c r="C72" s="79" t="s">
        <v>1270</v>
      </c>
      <c r="D72" s="60">
        <v>2</v>
      </c>
      <c r="E72" s="78"/>
      <c r="F72" s="78"/>
      <c r="G72" s="73"/>
      <c r="H72" s="74"/>
      <c r="L72" s="51"/>
      <c r="M72" s="51"/>
      <c r="N72" s="51"/>
    </row>
    <row r="73" spans="1:14" x14ac:dyDescent="0.2">
      <c r="A73" s="53">
        <v>39</v>
      </c>
      <c r="B73" s="77">
        <v>380034</v>
      </c>
      <c r="C73" s="79" t="s">
        <v>1271</v>
      </c>
      <c r="D73" s="60">
        <v>2</v>
      </c>
      <c r="E73" s="78"/>
      <c r="F73" s="78"/>
      <c r="G73" s="73"/>
      <c r="H73" s="74"/>
      <c r="L73" s="51"/>
      <c r="M73" s="51"/>
      <c r="N73" s="51"/>
    </row>
    <row r="74" spans="1:14" ht="25.5" x14ac:dyDescent="0.2">
      <c r="A74" s="53">
        <v>40</v>
      </c>
      <c r="B74" s="53">
        <v>380035</v>
      </c>
      <c r="C74" s="79" t="s">
        <v>1272</v>
      </c>
      <c r="D74" s="60">
        <v>2</v>
      </c>
      <c r="E74" s="78"/>
      <c r="F74" s="78"/>
      <c r="G74" s="73"/>
      <c r="H74" s="74"/>
      <c r="L74" s="51"/>
      <c r="M74" s="51"/>
      <c r="N74" s="51"/>
    </row>
    <row r="75" spans="1:14" ht="25.5" x14ac:dyDescent="0.2">
      <c r="A75" s="53">
        <v>41</v>
      </c>
      <c r="B75" s="77">
        <v>380040</v>
      </c>
      <c r="C75" s="79" t="s">
        <v>1273</v>
      </c>
      <c r="D75" s="60">
        <v>2</v>
      </c>
      <c r="E75" s="78"/>
      <c r="F75" s="78"/>
      <c r="G75" s="73"/>
      <c r="H75" s="74"/>
      <c r="L75" s="51"/>
      <c r="M75" s="51"/>
      <c r="N75" s="51"/>
    </row>
    <row r="76" spans="1:14" x14ac:dyDescent="0.2">
      <c r="A76" s="53">
        <v>42</v>
      </c>
      <c r="B76" s="77">
        <v>380037</v>
      </c>
      <c r="C76" s="79" t="s">
        <v>1274</v>
      </c>
      <c r="D76" s="60">
        <v>2</v>
      </c>
      <c r="E76" s="78"/>
      <c r="F76" s="78"/>
      <c r="G76" s="73"/>
      <c r="H76" s="74"/>
      <c r="L76" s="51"/>
      <c r="M76" s="51"/>
      <c r="N76" s="51"/>
    </row>
    <row r="77" spans="1:14" ht="25.5" x14ac:dyDescent="0.2">
      <c r="A77" s="53">
        <v>43</v>
      </c>
      <c r="B77" s="53">
        <v>380042</v>
      </c>
      <c r="C77" s="79" t="s">
        <v>1275</v>
      </c>
      <c r="D77" s="60">
        <v>2</v>
      </c>
      <c r="E77" s="78"/>
      <c r="F77" s="78"/>
      <c r="G77" s="73"/>
      <c r="H77" s="74"/>
      <c r="L77" s="51"/>
      <c r="M77" s="51"/>
      <c r="N77" s="51"/>
    </row>
    <row r="78" spans="1:14" ht="25.5" x14ac:dyDescent="0.2">
      <c r="A78" s="53">
        <v>44</v>
      </c>
      <c r="B78" s="77">
        <v>380409</v>
      </c>
      <c r="C78" s="79" t="s">
        <v>1276</v>
      </c>
      <c r="D78" s="60">
        <v>2</v>
      </c>
      <c r="E78" s="78"/>
      <c r="F78" s="78"/>
      <c r="G78" s="73"/>
      <c r="H78" s="74"/>
      <c r="L78" s="51"/>
      <c r="M78" s="51"/>
      <c r="N78" s="51"/>
    </row>
    <row r="79" spans="1:14" ht="42.75" customHeight="1" x14ac:dyDescent="0.2">
      <c r="A79" s="53">
        <v>45</v>
      </c>
      <c r="B79" s="77">
        <v>380044</v>
      </c>
      <c r="C79" s="79" t="s">
        <v>1277</v>
      </c>
      <c r="D79" s="60">
        <v>2</v>
      </c>
      <c r="E79" s="78"/>
      <c r="F79" s="78"/>
      <c r="G79" s="73"/>
      <c r="H79" s="74"/>
      <c r="L79" s="51"/>
      <c r="M79" s="51"/>
      <c r="N79" s="51"/>
    </row>
    <row r="80" spans="1:14" ht="17.25" customHeight="1" x14ac:dyDescent="0.2">
      <c r="A80" s="53">
        <v>46</v>
      </c>
      <c r="B80" s="77">
        <v>380064</v>
      </c>
      <c r="C80" s="79" t="s">
        <v>1278</v>
      </c>
      <c r="D80" s="60">
        <v>2</v>
      </c>
      <c r="E80" s="78"/>
      <c r="F80" s="78"/>
      <c r="G80" s="73"/>
      <c r="H80" s="74"/>
      <c r="L80" s="51"/>
      <c r="M80" s="51"/>
      <c r="N80" s="51"/>
    </row>
    <row r="81" spans="1:14" x14ac:dyDescent="0.2">
      <c r="A81" s="53">
        <v>47</v>
      </c>
      <c r="B81" s="77">
        <v>380001</v>
      </c>
      <c r="C81" s="79" t="s">
        <v>1279</v>
      </c>
      <c r="D81" s="60">
        <v>2</v>
      </c>
      <c r="E81" s="78"/>
      <c r="F81" s="78"/>
      <c r="G81" s="73"/>
      <c r="H81" s="74"/>
      <c r="L81" s="51"/>
      <c r="M81" s="51"/>
      <c r="N81" s="51"/>
    </row>
    <row r="82" spans="1:14" x14ac:dyDescent="0.2">
      <c r="A82" s="53">
        <v>48</v>
      </c>
      <c r="B82" s="77">
        <v>380062</v>
      </c>
      <c r="C82" s="79" t="s">
        <v>1280</v>
      </c>
      <c r="D82" s="60">
        <v>2</v>
      </c>
      <c r="E82" s="78"/>
      <c r="F82" s="78"/>
      <c r="G82" s="73"/>
      <c r="H82" s="74"/>
      <c r="L82" s="51"/>
      <c r="M82" s="51"/>
      <c r="N82" s="51"/>
    </row>
    <row r="83" spans="1:14" x14ac:dyDescent="0.2">
      <c r="A83" s="53">
        <v>49</v>
      </c>
      <c r="B83" s="77">
        <v>380074</v>
      </c>
      <c r="C83" s="79" t="s">
        <v>1281</v>
      </c>
      <c r="D83" s="60">
        <v>2</v>
      </c>
      <c r="E83" s="78"/>
      <c r="F83" s="78"/>
      <c r="G83" s="73"/>
      <c r="H83" s="74"/>
      <c r="L83" s="51"/>
      <c r="M83" s="51"/>
      <c r="N83" s="51"/>
    </row>
    <row r="84" spans="1:14" x14ac:dyDescent="0.2">
      <c r="A84" s="53">
        <v>50</v>
      </c>
      <c r="B84" s="77">
        <v>380431</v>
      </c>
      <c r="C84" s="79" t="s">
        <v>1282</v>
      </c>
      <c r="D84" s="60">
        <v>2</v>
      </c>
      <c r="E84" s="78"/>
      <c r="F84" s="78"/>
      <c r="G84" s="73"/>
      <c r="H84" s="74"/>
      <c r="L84" s="51"/>
      <c r="M84" s="51"/>
      <c r="N84" s="51"/>
    </row>
    <row r="85" spans="1:14" x14ac:dyDescent="0.2">
      <c r="A85" s="53">
        <v>51</v>
      </c>
      <c r="B85" s="77">
        <v>380078</v>
      </c>
      <c r="C85" s="79" t="s">
        <v>1283</v>
      </c>
      <c r="D85" s="60">
        <v>2</v>
      </c>
      <c r="E85" s="78"/>
      <c r="F85" s="78"/>
      <c r="G85" s="73"/>
      <c r="H85" s="74"/>
      <c r="L85" s="51"/>
      <c r="M85" s="51"/>
      <c r="N85" s="51"/>
    </row>
    <row r="86" spans="1:14" x14ac:dyDescent="0.2">
      <c r="A86" s="53">
        <v>52</v>
      </c>
      <c r="B86" s="77">
        <v>380079</v>
      </c>
      <c r="C86" s="79" t="s">
        <v>1284</v>
      </c>
      <c r="D86" s="60">
        <v>2</v>
      </c>
      <c r="E86" s="78"/>
      <c r="F86" s="78"/>
      <c r="G86" s="73"/>
      <c r="H86" s="74"/>
      <c r="L86" s="51"/>
      <c r="M86" s="51"/>
      <c r="N86" s="51"/>
    </row>
    <row r="87" spans="1:14" x14ac:dyDescent="0.2">
      <c r="A87" s="53">
        <v>53</v>
      </c>
      <c r="B87" s="77">
        <v>380082</v>
      </c>
      <c r="C87" s="79" t="s">
        <v>1285</v>
      </c>
      <c r="D87" s="60">
        <v>2</v>
      </c>
      <c r="E87" s="78"/>
      <c r="F87" s="78"/>
      <c r="G87" s="73"/>
      <c r="H87" s="74"/>
      <c r="L87" s="51"/>
      <c r="M87" s="51"/>
      <c r="N87" s="51"/>
    </row>
    <row r="88" spans="1:14" x14ac:dyDescent="0.2">
      <c r="A88" s="53">
        <v>54</v>
      </c>
      <c r="B88" s="77">
        <v>380083</v>
      </c>
      <c r="C88" s="79" t="s">
        <v>1286</v>
      </c>
      <c r="D88" s="60">
        <v>2</v>
      </c>
      <c r="E88" s="78"/>
      <c r="F88" s="78"/>
      <c r="G88" s="73"/>
      <c r="H88" s="74"/>
      <c r="L88" s="51"/>
      <c r="M88" s="51"/>
      <c r="N88" s="51"/>
    </row>
    <row r="89" spans="1:14" x14ac:dyDescent="0.2">
      <c r="A89" s="53">
        <v>55</v>
      </c>
      <c r="B89" s="82">
        <v>380084</v>
      </c>
      <c r="C89" s="83" t="s">
        <v>1287</v>
      </c>
      <c r="D89" s="84">
        <v>2</v>
      </c>
      <c r="E89" s="78"/>
      <c r="F89" s="78"/>
      <c r="G89" s="73"/>
      <c r="H89" s="74"/>
      <c r="L89" s="51"/>
      <c r="M89" s="51"/>
      <c r="N89" s="51"/>
    </row>
    <row r="90" spans="1:14" s="67" customFormat="1" ht="25.5" x14ac:dyDescent="0.25">
      <c r="A90" s="53">
        <v>56</v>
      </c>
      <c r="B90" s="77">
        <v>380077</v>
      </c>
      <c r="C90" s="79" t="s">
        <v>1288</v>
      </c>
      <c r="D90" s="426">
        <v>2</v>
      </c>
    </row>
  </sheetData>
  <autoFilter ref="A34:W34"/>
  <mergeCells count="8">
    <mergeCell ref="A9:K9"/>
    <mergeCell ref="A33:D33"/>
    <mergeCell ref="G5:K6"/>
    <mergeCell ref="C1:I1"/>
    <mergeCell ref="E4:K4"/>
    <mergeCell ref="G2:K2"/>
    <mergeCell ref="A7:K7"/>
    <mergeCell ref="A8:K8"/>
  </mergeCells>
  <pageMargins left="0.47244094488188981" right="0.15748031496062992" top="0.33" bottom="0.31496062992125984" header="0.31496062992125984" footer="0.31496062992125984"/>
  <pageSetup paperSize="9" scale="55" fitToHeight="3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F64"/>
  <sheetViews>
    <sheetView topLeftCell="A29" zoomScale="68" zoomScaleNormal="68" workbookViewId="0">
      <selection sqref="A1:J57"/>
    </sheetView>
  </sheetViews>
  <sheetFormatPr defaultColWidth="9.140625" defaultRowHeight="12.75" x14ac:dyDescent="0.2"/>
  <cols>
    <col min="1" max="1" width="5.7109375" style="65" customWidth="1"/>
    <col min="2" max="2" width="9.28515625" style="389" customWidth="1"/>
    <col min="3" max="3" width="88" style="65" customWidth="1"/>
    <col min="4" max="4" width="8" style="389" customWidth="1"/>
    <col min="5" max="5" width="12" style="390" customWidth="1"/>
    <col min="6" max="6" width="12.5703125" style="391" customWidth="1"/>
    <col min="7" max="7" width="11.85546875" style="392" customWidth="1"/>
    <col min="8" max="8" width="10.42578125" style="65" customWidth="1"/>
    <col min="9" max="9" width="13.85546875" style="393" customWidth="1"/>
    <col min="10" max="10" width="14.140625" style="66" customWidth="1"/>
    <col min="11" max="11" width="16.7109375" style="66" customWidth="1"/>
    <col min="12" max="12" width="13.42578125" style="66" bestFit="1" customWidth="1"/>
    <col min="13" max="13" width="14.140625" style="66" customWidth="1"/>
    <col min="14" max="31" width="9.140625" style="66"/>
    <col min="32" max="16384" width="9.140625" style="65"/>
  </cols>
  <sheetData>
    <row r="1" spans="1:32" ht="36" customHeight="1" x14ac:dyDescent="0.2">
      <c r="A1" s="372"/>
      <c r="B1" s="186"/>
      <c r="C1" s="373"/>
      <c r="D1" s="374" t="s">
        <v>3274</v>
      </c>
      <c r="E1" s="531" t="s">
        <v>3309</v>
      </c>
      <c r="F1" s="531"/>
      <c r="G1" s="531"/>
      <c r="H1" s="531"/>
      <c r="I1" s="531"/>
    </row>
    <row r="2" spans="1:32" ht="19.5" customHeight="1" x14ac:dyDescent="0.2">
      <c r="B2" s="186"/>
      <c r="C2" s="375"/>
      <c r="D2" s="374"/>
      <c r="E2" s="374"/>
      <c r="F2" s="374"/>
      <c r="G2" s="374"/>
      <c r="H2" s="374"/>
      <c r="I2" s="374"/>
    </row>
    <row r="3" spans="1:32" ht="15" customHeight="1" x14ac:dyDescent="0.2">
      <c r="B3" s="186"/>
      <c r="D3" s="532" t="s">
        <v>3275</v>
      </c>
      <c r="E3" s="532"/>
      <c r="F3" s="532"/>
      <c r="G3" s="532"/>
      <c r="H3" s="532"/>
      <c r="I3" s="532"/>
    </row>
    <row r="4" spans="1:32" ht="18.75" customHeight="1" x14ac:dyDescent="0.2">
      <c r="B4" s="186"/>
      <c r="C4" s="373"/>
      <c r="D4" s="533" t="s">
        <v>1109</v>
      </c>
      <c r="E4" s="533"/>
      <c r="F4" s="533"/>
      <c r="G4" s="533"/>
      <c r="H4" s="533"/>
      <c r="I4" s="533"/>
    </row>
    <row r="5" spans="1:32" x14ac:dyDescent="0.2">
      <c r="B5" s="376"/>
      <c r="D5" s="533"/>
      <c r="E5" s="533"/>
      <c r="F5" s="533"/>
      <c r="G5" s="533"/>
      <c r="H5" s="533"/>
      <c r="I5" s="533"/>
    </row>
    <row r="6" spans="1:32" ht="85.5" customHeight="1" x14ac:dyDescent="0.2">
      <c r="A6" s="534" t="s">
        <v>3276</v>
      </c>
      <c r="B6" s="534"/>
      <c r="C6" s="534"/>
      <c r="D6" s="534"/>
      <c r="E6" s="534"/>
      <c r="F6" s="534"/>
      <c r="G6" s="534"/>
      <c r="H6" s="534"/>
      <c r="I6" s="534"/>
    </row>
    <row r="7" spans="1:32" x14ac:dyDescent="0.2">
      <c r="B7" s="65"/>
      <c r="C7" s="66"/>
      <c r="D7" s="436">
        <f>SUM(D9:D57)</f>
        <v>594</v>
      </c>
      <c r="E7" s="437">
        <f t="shared" ref="E7:J7" si="0">SUM(E9:E57)</f>
        <v>49.362299999999983</v>
      </c>
      <c r="F7" s="437">
        <f t="shared" si="0"/>
        <v>51.294999999999987</v>
      </c>
      <c r="G7" s="437">
        <f t="shared" si="0"/>
        <v>52.971699999999991</v>
      </c>
      <c r="H7" s="437">
        <f t="shared" si="0"/>
        <v>49</v>
      </c>
      <c r="I7" s="437">
        <f t="shared" si="0"/>
        <v>68.824000000000069</v>
      </c>
      <c r="J7" s="438">
        <f t="shared" si="0"/>
        <v>1977563.5</v>
      </c>
      <c r="AF7" s="66"/>
    </row>
    <row r="8" spans="1:32" ht="69.75" customHeight="1" x14ac:dyDescent="0.2">
      <c r="A8" s="53" t="s">
        <v>1205</v>
      </c>
      <c r="B8" s="377"/>
      <c r="C8" s="53" t="s">
        <v>1206</v>
      </c>
      <c r="D8" s="53" t="s">
        <v>1207</v>
      </c>
      <c r="E8" s="378" t="s">
        <v>1212</v>
      </c>
      <c r="F8" s="378" t="s">
        <v>1209</v>
      </c>
      <c r="G8" s="379" t="s">
        <v>3277</v>
      </c>
      <c r="H8" s="378" t="s">
        <v>1211</v>
      </c>
      <c r="I8" s="378" t="s">
        <v>1213</v>
      </c>
      <c r="J8" s="380" t="s">
        <v>3278</v>
      </c>
      <c r="K8" s="66">
        <v>1201.01</v>
      </c>
      <c r="AF8" s="66"/>
    </row>
    <row r="9" spans="1:32" ht="25.5" x14ac:dyDescent="0.2">
      <c r="A9" s="53">
        <v>1</v>
      </c>
      <c r="B9" s="381">
        <v>380149</v>
      </c>
      <c r="C9" s="58" t="s">
        <v>2022</v>
      </c>
      <c r="D9" s="382">
        <v>6</v>
      </c>
      <c r="E9" s="383">
        <v>1.0125</v>
      </c>
      <c r="F9" s="383">
        <v>1.04</v>
      </c>
      <c r="G9" s="383">
        <v>1.2518</v>
      </c>
      <c r="H9" s="384">
        <v>1</v>
      </c>
      <c r="I9" s="383">
        <v>1.276</v>
      </c>
      <c r="J9" s="385">
        <v>47698.5</v>
      </c>
      <c r="K9" s="386">
        <v>2020.04</v>
      </c>
      <c r="L9" s="386">
        <f>ROUND($K$8*E9*F9*G9*H9*I9,2)</f>
        <v>2020.04</v>
      </c>
      <c r="M9" s="387">
        <f>K9-L9</f>
        <v>0</v>
      </c>
      <c r="AF9" s="66"/>
    </row>
    <row r="10" spans="1:32" x14ac:dyDescent="0.2">
      <c r="A10" s="53">
        <v>2</v>
      </c>
      <c r="B10" s="381">
        <v>380164</v>
      </c>
      <c r="C10" s="58" t="s">
        <v>2322</v>
      </c>
      <c r="D10" s="382">
        <v>12</v>
      </c>
      <c r="E10" s="383">
        <v>0.99129999999999996</v>
      </c>
      <c r="F10" s="383">
        <v>1.04</v>
      </c>
      <c r="G10" s="383">
        <v>1.1047</v>
      </c>
      <c r="H10" s="384">
        <v>1</v>
      </c>
      <c r="I10" s="383">
        <v>1.276</v>
      </c>
      <c r="J10" s="385">
        <v>57411.5</v>
      </c>
      <c r="K10" s="386">
        <v>1745.34</v>
      </c>
      <c r="L10" s="386">
        <f t="shared" ref="L10:L57" si="1">ROUND($K$8*E10*F10*G10*H10*I10,2)</f>
        <v>1745.34</v>
      </c>
      <c r="M10" s="387">
        <f t="shared" ref="M10:M57" si="2">K10-L10</f>
        <v>0</v>
      </c>
      <c r="AF10" s="66"/>
    </row>
    <row r="11" spans="1:32" x14ac:dyDescent="0.2">
      <c r="A11" s="53">
        <v>3</v>
      </c>
      <c r="B11" s="381">
        <v>380165</v>
      </c>
      <c r="C11" s="58" t="s">
        <v>2387</v>
      </c>
      <c r="D11" s="382">
        <v>13</v>
      </c>
      <c r="E11" s="383">
        <v>1.0042</v>
      </c>
      <c r="F11" s="383">
        <v>1.04</v>
      </c>
      <c r="G11" s="383">
        <v>1.0795999999999999</v>
      </c>
      <c r="H11" s="384">
        <v>1</v>
      </c>
      <c r="I11" s="383">
        <v>1.276</v>
      </c>
      <c r="J11" s="385">
        <v>53336.5</v>
      </c>
      <c r="K11" s="386">
        <v>1727.88</v>
      </c>
      <c r="L11" s="386">
        <f t="shared" si="1"/>
        <v>1727.88</v>
      </c>
      <c r="M11" s="387">
        <f t="shared" si="2"/>
        <v>0</v>
      </c>
      <c r="AF11" s="66"/>
    </row>
    <row r="12" spans="1:32" x14ac:dyDescent="0.2">
      <c r="A12" s="53">
        <v>4</v>
      </c>
      <c r="B12" s="381">
        <v>380099</v>
      </c>
      <c r="C12" s="58" t="s">
        <v>2305</v>
      </c>
      <c r="D12" s="382">
        <v>18</v>
      </c>
      <c r="E12" s="383">
        <v>1.0310999999999999</v>
      </c>
      <c r="F12" s="383">
        <v>1.04</v>
      </c>
      <c r="G12" s="383">
        <v>0.81320000000000003</v>
      </c>
      <c r="H12" s="384">
        <v>1</v>
      </c>
      <c r="I12" s="383">
        <v>1.276</v>
      </c>
      <c r="J12" s="385">
        <v>32453</v>
      </c>
      <c r="K12" s="386">
        <v>1336.38</v>
      </c>
      <c r="L12" s="386">
        <f t="shared" si="1"/>
        <v>1336.38</v>
      </c>
      <c r="M12" s="387">
        <f t="shared" si="2"/>
        <v>0</v>
      </c>
      <c r="AF12" s="66"/>
    </row>
    <row r="13" spans="1:32" x14ac:dyDescent="0.2">
      <c r="A13" s="53">
        <v>5</v>
      </c>
      <c r="B13" s="381">
        <v>380185</v>
      </c>
      <c r="C13" s="58" t="s">
        <v>2649</v>
      </c>
      <c r="D13" s="382">
        <v>14</v>
      </c>
      <c r="E13" s="383">
        <v>1.0148999999999999</v>
      </c>
      <c r="F13" s="383">
        <v>1.04</v>
      </c>
      <c r="G13" s="383">
        <v>0.99519999999999997</v>
      </c>
      <c r="H13" s="384">
        <v>1</v>
      </c>
      <c r="I13" s="383">
        <v>1.276</v>
      </c>
      <c r="J13" s="385">
        <v>27805.5</v>
      </c>
      <c r="K13" s="386">
        <v>1609.77</v>
      </c>
      <c r="L13" s="386">
        <f t="shared" si="1"/>
        <v>1609.77</v>
      </c>
      <c r="M13" s="387">
        <f t="shared" si="2"/>
        <v>0</v>
      </c>
      <c r="AF13" s="66"/>
    </row>
    <row r="14" spans="1:32" ht="25.5" x14ac:dyDescent="0.2">
      <c r="A14" s="53">
        <v>6</v>
      </c>
      <c r="B14" s="381">
        <v>380183</v>
      </c>
      <c r="C14" s="58" t="s">
        <v>2539</v>
      </c>
      <c r="D14" s="382">
        <v>20</v>
      </c>
      <c r="E14" s="383">
        <v>1.0004999999999999</v>
      </c>
      <c r="F14" s="383">
        <v>1.113</v>
      </c>
      <c r="G14" s="383">
        <v>0.75019999999999998</v>
      </c>
      <c r="H14" s="384">
        <v>1</v>
      </c>
      <c r="I14" s="383">
        <v>1.276</v>
      </c>
      <c r="J14" s="385">
        <v>11459.5</v>
      </c>
      <c r="K14" s="386">
        <v>1280.23</v>
      </c>
      <c r="L14" s="386">
        <f t="shared" si="1"/>
        <v>1280.23</v>
      </c>
      <c r="M14" s="387">
        <f t="shared" si="2"/>
        <v>0</v>
      </c>
      <c r="AF14" s="66"/>
    </row>
    <row r="15" spans="1:32" x14ac:dyDescent="0.2">
      <c r="A15" s="53">
        <v>7</v>
      </c>
      <c r="B15" s="381">
        <v>380148</v>
      </c>
      <c r="C15" s="58" t="s">
        <v>2296</v>
      </c>
      <c r="D15" s="382">
        <v>2</v>
      </c>
      <c r="E15" s="383">
        <v>1.0439000000000001</v>
      </c>
      <c r="F15" s="383">
        <v>1.113</v>
      </c>
      <c r="G15" s="383">
        <v>1.7255</v>
      </c>
      <c r="H15" s="384">
        <v>1</v>
      </c>
      <c r="I15" s="383">
        <v>2.0409999999999999</v>
      </c>
      <c r="J15" s="385">
        <v>2884</v>
      </c>
      <c r="K15" s="386">
        <v>4914.2700000000004</v>
      </c>
      <c r="L15" s="386">
        <f t="shared" si="1"/>
        <v>4914.2700000000004</v>
      </c>
      <c r="M15" s="387">
        <f t="shared" si="2"/>
        <v>0</v>
      </c>
      <c r="AF15" s="66"/>
    </row>
    <row r="16" spans="1:32" x14ac:dyDescent="0.2">
      <c r="A16" s="53">
        <v>8</v>
      </c>
      <c r="B16" s="381">
        <v>380154</v>
      </c>
      <c r="C16" s="58" t="s">
        <v>3279</v>
      </c>
      <c r="D16" s="382">
        <v>4</v>
      </c>
      <c r="E16" s="383">
        <v>1.0384</v>
      </c>
      <c r="F16" s="383">
        <v>1.04</v>
      </c>
      <c r="G16" s="383">
        <v>1.3737999999999999</v>
      </c>
      <c r="H16" s="384">
        <v>1</v>
      </c>
      <c r="I16" s="383">
        <v>1.276</v>
      </c>
      <c r="J16" s="385">
        <v>38191</v>
      </c>
      <c r="K16" s="386">
        <v>2273.62</v>
      </c>
      <c r="L16" s="386">
        <f t="shared" si="1"/>
        <v>2273.62</v>
      </c>
      <c r="M16" s="387">
        <f t="shared" si="2"/>
        <v>0</v>
      </c>
      <c r="AF16" s="66"/>
    </row>
    <row r="17" spans="1:32" x14ac:dyDescent="0.2">
      <c r="A17" s="53">
        <v>9</v>
      </c>
      <c r="B17" s="381">
        <v>380133</v>
      </c>
      <c r="C17" s="58" t="s">
        <v>1677</v>
      </c>
      <c r="D17" s="382">
        <v>13</v>
      </c>
      <c r="E17" s="383">
        <v>0.98260000000000003</v>
      </c>
      <c r="F17" s="383">
        <v>1.04</v>
      </c>
      <c r="G17" s="383">
        <v>1.0795999999999999</v>
      </c>
      <c r="H17" s="384">
        <v>1</v>
      </c>
      <c r="I17" s="383">
        <v>1.276</v>
      </c>
      <c r="J17" s="385">
        <v>36385.5</v>
      </c>
      <c r="K17" s="386">
        <v>1690.71</v>
      </c>
      <c r="L17" s="386">
        <f t="shared" si="1"/>
        <v>1690.71</v>
      </c>
      <c r="M17" s="387">
        <f t="shared" si="2"/>
        <v>0</v>
      </c>
      <c r="AF17" s="66"/>
    </row>
    <row r="18" spans="1:32" ht="25.5" x14ac:dyDescent="0.2">
      <c r="A18" s="53">
        <v>10</v>
      </c>
      <c r="B18" s="381">
        <v>380144</v>
      </c>
      <c r="C18" s="58" t="s">
        <v>1811</v>
      </c>
      <c r="D18" s="382">
        <v>15</v>
      </c>
      <c r="E18" s="383">
        <v>0.99319999999999997</v>
      </c>
      <c r="F18" s="383">
        <v>1.113</v>
      </c>
      <c r="G18" s="383">
        <v>0.96350000000000002</v>
      </c>
      <c r="H18" s="384">
        <v>1</v>
      </c>
      <c r="I18" s="383">
        <v>1.591</v>
      </c>
      <c r="J18" s="385">
        <v>14731</v>
      </c>
      <c r="K18" s="386">
        <v>2035.17</v>
      </c>
      <c r="L18" s="386">
        <f t="shared" si="1"/>
        <v>2035.17</v>
      </c>
      <c r="M18" s="387">
        <f t="shared" si="2"/>
        <v>0</v>
      </c>
      <c r="AF18" s="66"/>
    </row>
    <row r="19" spans="1:32" x14ac:dyDescent="0.2">
      <c r="A19" s="53">
        <v>11</v>
      </c>
      <c r="B19" s="381">
        <v>380146</v>
      </c>
      <c r="C19" s="58" t="s">
        <v>1896</v>
      </c>
      <c r="D19" s="382">
        <v>18</v>
      </c>
      <c r="E19" s="383">
        <v>1.0117</v>
      </c>
      <c r="F19" s="383">
        <v>1.113</v>
      </c>
      <c r="G19" s="383">
        <v>0.81320000000000003</v>
      </c>
      <c r="H19" s="384">
        <v>1</v>
      </c>
      <c r="I19" s="383">
        <v>1.931</v>
      </c>
      <c r="J19" s="385">
        <v>16387.5</v>
      </c>
      <c r="K19" s="386">
        <v>2123.6</v>
      </c>
      <c r="L19" s="386">
        <f t="shared" si="1"/>
        <v>2123.6</v>
      </c>
      <c r="M19" s="387">
        <f t="shared" si="2"/>
        <v>0</v>
      </c>
      <c r="AF19" s="66"/>
    </row>
    <row r="20" spans="1:32" x14ac:dyDescent="0.2">
      <c r="A20" s="53">
        <v>12</v>
      </c>
      <c r="B20" s="381">
        <v>380177</v>
      </c>
      <c r="C20" s="58" t="s">
        <v>2472</v>
      </c>
      <c r="D20" s="382">
        <v>8</v>
      </c>
      <c r="E20" s="383">
        <v>1.0279</v>
      </c>
      <c r="F20" s="383">
        <v>1</v>
      </c>
      <c r="G20" s="383">
        <v>1.1814</v>
      </c>
      <c r="H20" s="384">
        <v>1</v>
      </c>
      <c r="I20" s="383">
        <v>1.276</v>
      </c>
      <c r="J20" s="385">
        <v>108278.5</v>
      </c>
      <c r="K20" s="386">
        <v>1860.99</v>
      </c>
      <c r="L20" s="386">
        <f t="shared" si="1"/>
        <v>1860.99</v>
      </c>
      <c r="M20" s="387">
        <f t="shared" si="2"/>
        <v>0</v>
      </c>
      <c r="AF20" s="66"/>
    </row>
    <row r="21" spans="1:32" x14ac:dyDescent="0.2">
      <c r="A21" s="53">
        <v>13</v>
      </c>
      <c r="B21" s="381">
        <v>380247</v>
      </c>
      <c r="C21" s="58" t="s">
        <v>1441</v>
      </c>
      <c r="D21" s="382">
        <v>7</v>
      </c>
      <c r="E21" s="383">
        <v>0.98929999999999996</v>
      </c>
      <c r="F21" s="383">
        <v>1.04</v>
      </c>
      <c r="G21" s="383">
        <v>1.2158</v>
      </c>
      <c r="H21" s="384">
        <v>1</v>
      </c>
      <c r="I21" s="383">
        <v>1.276</v>
      </c>
      <c r="J21" s="385">
        <v>20313</v>
      </c>
      <c r="K21" s="386">
        <v>1916.99</v>
      </c>
      <c r="L21" s="386">
        <f t="shared" si="1"/>
        <v>1916.99</v>
      </c>
      <c r="M21" s="387">
        <f t="shared" si="2"/>
        <v>0</v>
      </c>
      <c r="AF21" s="66"/>
    </row>
    <row r="22" spans="1:32" x14ac:dyDescent="0.2">
      <c r="A22" s="53">
        <v>14</v>
      </c>
      <c r="B22" s="381">
        <v>380248</v>
      </c>
      <c r="C22" s="58" t="s">
        <v>2137</v>
      </c>
      <c r="D22" s="382">
        <v>16</v>
      </c>
      <c r="E22" s="383">
        <v>0.96919999999999995</v>
      </c>
      <c r="F22" s="383">
        <v>1.113</v>
      </c>
      <c r="G22" s="383">
        <v>0.93189999999999995</v>
      </c>
      <c r="H22" s="384">
        <v>1</v>
      </c>
      <c r="I22" s="383">
        <v>1.276</v>
      </c>
      <c r="J22" s="385">
        <v>13615</v>
      </c>
      <c r="K22" s="386">
        <v>1540.55</v>
      </c>
      <c r="L22" s="386">
        <f t="shared" si="1"/>
        <v>1540.55</v>
      </c>
      <c r="M22" s="387">
        <f t="shared" si="2"/>
        <v>0</v>
      </c>
      <c r="AF22" s="66"/>
    </row>
    <row r="23" spans="1:32" x14ac:dyDescent="0.2">
      <c r="A23" s="53">
        <v>15</v>
      </c>
      <c r="B23" s="381">
        <v>380245</v>
      </c>
      <c r="C23" s="58" t="s">
        <v>1313</v>
      </c>
      <c r="D23" s="382">
        <v>4</v>
      </c>
      <c r="E23" s="383">
        <v>0.99080000000000001</v>
      </c>
      <c r="F23" s="383">
        <v>1.113</v>
      </c>
      <c r="G23" s="383">
        <v>1.3737999999999999</v>
      </c>
      <c r="H23" s="384">
        <v>1</v>
      </c>
      <c r="I23" s="383">
        <v>1.276</v>
      </c>
      <c r="J23" s="385">
        <v>18292.5</v>
      </c>
      <c r="K23" s="386">
        <v>2321.6799999999998</v>
      </c>
      <c r="L23" s="386">
        <f t="shared" si="1"/>
        <v>2321.6799999999998</v>
      </c>
      <c r="M23" s="387">
        <f t="shared" si="2"/>
        <v>0</v>
      </c>
      <c r="AF23" s="66"/>
    </row>
    <row r="24" spans="1:32" x14ac:dyDescent="0.2">
      <c r="A24" s="53">
        <v>16</v>
      </c>
      <c r="B24" s="381">
        <v>380251</v>
      </c>
      <c r="C24" s="58" t="s">
        <v>2180</v>
      </c>
      <c r="D24" s="382">
        <v>11</v>
      </c>
      <c r="E24" s="383">
        <v>0.98650000000000004</v>
      </c>
      <c r="F24" s="383">
        <v>1.04</v>
      </c>
      <c r="G24" s="383">
        <v>1.1525000000000001</v>
      </c>
      <c r="H24" s="384">
        <v>1</v>
      </c>
      <c r="I24" s="383">
        <v>1.276</v>
      </c>
      <c r="J24" s="385">
        <v>28842.5</v>
      </c>
      <c r="K24" s="386">
        <v>1812.04</v>
      </c>
      <c r="L24" s="386">
        <f t="shared" si="1"/>
        <v>1812.04</v>
      </c>
      <c r="M24" s="387">
        <f t="shared" si="2"/>
        <v>0</v>
      </c>
      <c r="AF24" s="66"/>
    </row>
    <row r="25" spans="1:32" x14ac:dyDescent="0.2">
      <c r="A25" s="53">
        <v>17</v>
      </c>
      <c r="B25" s="381">
        <v>380162</v>
      </c>
      <c r="C25" s="58" t="s">
        <v>3280</v>
      </c>
      <c r="D25" s="382">
        <v>21</v>
      </c>
      <c r="E25" s="383">
        <v>1.0263</v>
      </c>
      <c r="F25" s="383">
        <v>1.113</v>
      </c>
      <c r="G25" s="383">
        <v>0.72970000000000002</v>
      </c>
      <c r="H25" s="384">
        <v>1</v>
      </c>
      <c r="I25" s="383">
        <v>1.276</v>
      </c>
      <c r="J25" s="385">
        <v>14031.5</v>
      </c>
      <c r="K25" s="386">
        <v>1277.3499999999999</v>
      </c>
      <c r="L25" s="386">
        <f t="shared" si="1"/>
        <v>1277.3499999999999</v>
      </c>
      <c r="M25" s="387">
        <f t="shared" si="2"/>
        <v>0</v>
      </c>
      <c r="AF25" s="66"/>
    </row>
    <row r="26" spans="1:32" x14ac:dyDescent="0.2">
      <c r="A26" s="53">
        <v>18</v>
      </c>
      <c r="B26" s="381">
        <v>380188</v>
      </c>
      <c r="C26" s="58" t="s">
        <v>2684</v>
      </c>
      <c r="D26" s="382">
        <v>19</v>
      </c>
      <c r="E26" s="383">
        <v>0.99629999999999996</v>
      </c>
      <c r="F26" s="383">
        <v>1.04</v>
      </c>
      <c r="G26" s="383">
        <v>0.77239999999999998</v>
      </c>
      <c r="H26" s="384">
        <v>1</v>
      </c>
      <c r="I26" s="383">
        <v>1.276</v>
      </c>
      <c r="J26" s="385">
        <v>73814</v>
      </c>
      <c r="K26" s="386">
        <v>1226.49</v>
      </c>
      <c r="L26" s="386">
        <f t="shared" si="1"/>
        <v>1226.49</v>
      </c>
      <c r="M26" s="387">
        <f t="shared" si="2"/>
        <v>0</v>
      </c>
      <c r="AF26" s="66"/>
    </row>
    <row r="27" spans="1:32" x14ac:dyDescent="0.2">
      <c r="A27" s="53">
        <v>19</v>
      </c>
      <c r="B27" s="388">
        <v>380095</v>
      </c>
      <c r="C27" s="60" t="s">
        <v>1826</v>
      </c>
      <c r="D27" s="382">
        <v>1</v>
      </c>
      <c r="E27" s="383">
        <v>1.0235000000000001</v>
      </c>
      <c r="F27" s="383">
        <v>1.113</v>
      </c>
      <c r="G27" s="383">
        <v>1.8785000000000001</v>
      </c>
      <c r="H27" s="384">
        <v>1</v>
      </c>
      <c r="I27" s="383">
        <v>2.2669999999999999</v>
      </c>
      <c r="J27" s="385">
        <v>2368.5</v>
      </c>
      <c r="K27" s="386">
        <v>5826.29</v>
      </c>
      <c r="L27" s="386">
        <f t="shared" si="1"/>
        <v>5826.29</v>
      </c>
      <c r="M27" s="387">
        <f t="shared" si="2"/>
        <v>0</v>
      </c>
      <c r="AF27" s="66"/>
    </row>
    <row r="28" spans="1:32" x14ac:dyDescent="0.2">
      <c r="A28" s="53">
        <v>20</v>
      </c>
      <c r="B28" s="388">
        <v>380115</v>
      </c>
      <c r="C28" s="60" t="s">
        <v>2291</v>
      </c>
      <c r="D28" s="382">
        <v>15</v>
      </c>
      <c r="E28" s="383">
        <v>0.95889999999999997</v>
      </c>
      <c r="F28" s="383">
        <v>1.113</v>
      </c>
      <c r="G28" s="383">
        <v>0.96350000000000002</v>
      </c>
      <c r="H28" s="384">
        <v>1</v>
      </c>
      <c r="I28" s="383">
        <v>2.0489999999999999</v>
      </c>
      <c r="J28" s="385">
        <v>15942.5</v>
      </c>
      <c r="K28" s="386">
        <v>2530.5100000000002</v>
      </c>
      <c r="L28" s="386">
        <f t="shared" si="1"/>
        <v>2530.5100000000002</v>
      </c>
      <c r="M28" s="387">
        <f t="shared" si="2"/>
        <v>0</v>
      </c>
      <c r="AF28" s="66"/>
    </row>
    <row r="29" spans="1:32" x14ac:dyDescent="0.2">
      <c r="A29" s="53">
        <v>21</v>
      </c>
      <c r="B29" s="388">
        <v>380132</v>
      </c>
      <c r="C29" s="60" t="s">
        <v>1624</v>
      </c>
      <c r="D29" s="382">
        <v>22</v>
      </c>
      <c r="E29" s="383">
        <v>0.99809999999999999</v>
      </c>
      <c r="F29" s="383">
        <v>1.04</v>
      </c>
      <c r="G29" s="383">
        <v>0.60929999999999995</v>
      </c>
      <c r="H29" s="384">
        <v>1</v>
      </c>
      <c r="I29" s="383">
        <v>1.276</v>
      </c>
      <c r="J29" s="385">
        <v>24991</v>
      </c>
      <c r="K29" s="386">
        <v>969.25</v>
      </c>
      <c r="L29" s="386">
        <f t="shared" si="1"/>
        <v>969.25</v>
      </c>
      <c r="M29" s="387">
        <f t="shared" si="2"/>
        <v>0</v>
      </c>
      <c r="AF29" s="66"/>
    </row>
    <row r="30" spans="1:32" x14ac:dyDescent="0.2">
      <c r="A30" s="53">
        <v>22</v>
      </c>
      <c r="B30" s="388">
        <v>380114</v>
      </c>
      <c r="C30" s="60" t="s">
        <v>1375</v>
      </c>
      <c r="D30" s="382">
        <v>17</v>
      </c>
      <c r="E30" s="383">
        <v>0.98699999999999999</v>
      </c>
      <c r="F30" s="383">
        <v>1.113</v>
      </c>
      <c r="G30" s="383">
        <v>0.91049999999999998</v>
      </c>
      <c r="H30" s="384">
        <v>1</v>
      </c>
      <c r="I30" s="383">
        <v>1.276</v>
      </c>
      <c r="J30" s="385">
        <v>7533</v>
      </c>
      <c r="K30" s="386">
        <v>1532.81</v>
      </c>
      <c r="L30" s="386">
        <f t="shared" si="1"/>
        <v>1532.81</v>
      </c>
      <c r="M30" s="387">
        <f t="shared" si="2"/>
        <v>0</v>
      </c>
      <c r="AF30" s="66"/>
    </row>
    <row r="31" spans="1:32" x14ac:dyDescent="0.2">
      <c r="A31" s="53">
        <v>23</v>
      </c>
      <c r="B31" s="388">
        <v>380147</v>
      </c>
      <c r="C31" s="60" t="s">
        <v>1933</v>
      </c>
      <c r="D31" s="382">
        <v>9</v>
      </c>
      <c r="E31" s="383">
        <v>0.99529999999999996</v>
      </c>
      <c r="F31" s="383">
        <v>1.04</v>
      </c>
      <c r="G31" s="383">
        <v>1.1646000000000001</v>
      </c>
      <c r="H31" s="384">
        <v>1</v>
      </c>
      <c r="I31" s="383">
        <v>1.276</v>
      </c>
      <c r="J31" s="385">
        <v>25277.5</v>
      </c>
      <c r="K31" s="386">
        <v>1847.4</v>
      </c>
      <c r="L31" s="386">
        <f t="shared" si="1"/>
        <v>1847.4</v>
      </c>
      <c r="M31" s="387">
        <f t="shared" si="2"/>
        <v>0</v>
      </c>
      <c r="AF31" s="66"/>
    </row>
    <row r="32" spans="1:32" ht="25.5" x14ac:dyDescent="0.2">
      <c r="A32" s="53">
        <v>24</v>
      </c>
      <c r="B32" s="388">
        <v>380182</v>
      </c>
      <c r="C32" s="60" t="s">
        <v>2518</v>
      </c>
      <c r="D32" s="382">
        <v>14</v>
      </c>
      <c r="E32" s="383">
        <v>0.99580000000000002</v>
      </c>
      <c r="F32" s="383">
        <v>1.04</v>
      </c>
      <c r="G32" s="383">
        <v>0.99519999999999997</v>
      </c>
      <c r="H32" s="384">
        <v>1</v>
      </c>
      <c r="I32" s="383">
        <v>1.595</v>
      </c>
      <c r="J32" s="385">
        <v>40376</v>
      </c>
      <c r="K32" s="386">
        <v>1974.35</v>
      </c>
      <c r="L32" s="386">
        <f t="shared" si="1"/>
        <v>1974.35</v>
      </c>
      <c r="M32" s="387">
        <f t="shared" si="2"/>
        <v>0</v>
      </c>
      <c r="AF32" s="66"/>
    </row>
    <row r="33" spans="1:32" ht="25.5" x14ac:dyDescent="0.2">
      <c r="A33" s="53">
        <v>25</v>
      </c>
      <c r="B33" s="388">
        <v>380129</v>
      </c>
      <c r="C33" s="60" t="s">
        <v>1566</v>
      </c>
      <c r="D33" s="382">
        <v>5</v>
      </c>
      <c r="E33" s="383">
        <v>1.0229999999999999</v>
      </c>
      <c r="F33" s="383">
        <v>1.04</v>
      </c>
      <c r="G33" s="383">
        <v>1.3408</v>
      </c>
      <c r="H33" s="384">
        <v>1</v>
      </c>
      <c r="I33" s="383">
        <v>1.629</v>
      </c>
      <c r="J33" s="385">
        <v>36573.5</v>
      </c>
      <c r="K33" s="386">
        <v>2790.88</v>
      </c>
      <c r="L33" s="386">
        <f t="shared" si="1"/>
        <v>2790.88</v>
      </c>
      <c r="M33" s="387">
        <f t="shared" si="2"/>
        <v>0</v>
      </c>
      <c r="AF33" s="66"/>
    </row>
    <row r="34" spans="1:32" x14ac:dyDescent="0.2">
      <c r="A34" s="53">
        <v>26</v>
      </c>
      <c r="B34" s="388">
        <v>380249</v>
      </c>
      <c r="C34" s="60" t="s">
        <v>2250</v>
      </c>
      <c r="D34" s="382">
        <v>10</v>
      </c>
      <c r="E34" s="383">
        <v>0.97470000000000001</v>
      </c>
      <c r="F34" s="383">
        <v>1.113</v>
      </c>
      <c r="G34" s="383">
        <v>1.1613</v>
      </c>
      <c r="H34" s="384">
        <v>1</v>
      </c>
      <c r="I34" s="383">
        <v>1.276</v>
      </c>
      <c r="J34" s="385">
        <v>18942</v>
      </c>
      <c r="K34" s="386">
        <v>1930.67</v>
      </c>
      <c r="L34" s="386">
        <f t="shared" si="1"/>
        <v>1930.67</v>
      </c>
      <c r="M34" s="387">
        <f t="shared" si="2"/>
        <v>0</v>
      </c>
      <c r="AF34" s="66"/>
    </row>
    <row r="35" spans="1:32" ht="25.5" x14ac:dyDescent="0.2">
      <c r="A35" s="53">
        <v>27</v>
      </c>
      <c r="B35" s="388">
        <v>380097</v>
      </c>
      <c r="C35" s="60" t="s">
        <v>1595</v>
      </c>
      <c r="D35" s="382">
        <v>8</v>
      </c>
      <c r="E35" s="383">
        <v>0.99080000000000001</v>
      </c>
      <c r="F35" s="383">
        <v>1.113</v>
      </c>
      <c r="G35" s="383">
        <v>1.1814</v>
      </c>
      <c r="H35" s="384">
        <v>1</v>
      </c>
      <c r="I35" s="383">
        <v>1.276</v>
      </c>
      <c r="J35" s="385">
        <v>8408.5</v>
      </c>
      <c r="K35" s="386">
        <v>1996.53</v>
      </c>
      <c r="L35" s="386">
        <f t="shared" si="1"/>
        <v>1996.53</v>
      </c>
      <c r="M35" s="387">
        <f t="shared" si="2"/>
        <v>0</v>
      </c>
      <c r="AF35" s="66"/>
    </row>
    <row r="36" spans="1:32" x14ac:dyDescent="0.2">
      <c r="A36" s="53">
        <v>28</v>
      </c>
      <c r="B36" s="388">
        <v>380096</v>
      </c>
      <c r="C36" s="60" t="s">
        <v>1849</v>
      </c>
      <c r="D36" s="382">
        <v>17</v>
      </c>
      <c r="E36" s="383">
        <v>1.0264</v>
      </c>
      <c r="F36" s="383">
        <v>1.113</v>
      </c>
      <c r="G36" s="383">
        <v>0.91049999999999998</v>
      </c>
      <c r="H36" s="384">
        <v>1</v>
      </c>
      <c r="I36" s="383">
        <v>1.276</v>
      </c>
      <c r="J36" s="385">
        <v>14250</v>
      </c>
      <c r="K36" s="386">
        <v>1594</v>
      </c>
      <c r="L36" s="386">
        <f t="shared" si="1"/>
        <v>1594</v>
      </c>
      <c r="M36" s="387">
        <f t="shared" si="2"/>
        <v>0</v>
      </c>
      <c r="AF36" s="66"/>
    </row>
    <row r="37" spans="1:32" ht="25.5" x14ac:dyDescent="0.2">
      <c r="A37" s="53">
        <v>29</v>
      </c>
      <c r="B37" s="388">
        <v>380246</v>
      </c>
      <c r="C37" s="60" t="s">
        <v>1396</v>
      </c>
      <c r="D37" s="382">
        <v>5</v>
      </c>
      <c r="E37" s="383">
        <v>0.99509999999999998</v>
      </c>
      <c r="F37" s="383">
        <v>1.113</v>
      </c>
      <c r="G37" s="383">
        <v>1.3408</v>
      </c>
      <c r="H37" s="384">
        <v>1</v>
      </c>
      <c r="I37" s="383">
        <v>1.276</v>
      </c>
      <c r="J37" s="385">
        <v>9655</v>
      </c>
      <c r="K37" s="386">
        <v>2275.7399999999998</v>
      </c>
      <c r="L37" s="386">
        <f t="shared" si="1"/>
        <v>2275.7399999999998</v>
      </c>
      <c r="M37" s="387">
        <f t="shared" si="2"/>
        <v>0</v>
      </c>
      <c r="AF37" s="66"/>
    </row>
    <row r="38" spans="1:32" x14ac:dyDescent="0.2">
      <c r="A38" s="53">
        <v>30</v>
      </c>
      <c r="B38" s="388">
        <v>380100</v>
      </c>
      <c r="C38" s="60" t="s">
        <v>2231</v>
      </c>
      <c r="D38" s="382">
        <v>3</v>
      </c>
      <c r="E38" s="383">
        <v>1.02</v>
      </c>
      <c r="F38" s="383">
        <v>1.113</v>
      </c>
      <c r="G38" s="383">
        <v>1.5577000000000001</v>
      </c>
      <c r="H38" s="384">
        <v>1</v>
      </c>
      <c r="I38" s="383">
        <v>1.276</v>
      </c>
      <c r="J38" s="385">
        <v>6701.5</v>
      </c>
      <c r="K38" s="386">
        <v>2710.04</v>
      </c>
      <c r="L38" s="386">
        <f t="shared" si="1"/>
        <v>2710.04</v>
      </c>
      <c r="M38" s="387">
        <f t="shared" si="2"/>
        <v>0</v>
      </c>
      <c r="AF38" s="66"/>
    </row>
    <row r="39" spans="1:32" ht="25.5" x14ac:dyDescent="0.2">
      <c r="A39" s="53">
        <v>31</v>
      </c>
      <c r="B39" s="388">
        <v>380157</v>
      </c>
      <c r="C39" s="60" t="s">
        <v>2578</v>
      </c>
      <c r="D39" s="382">
        <v>3</v>
      </c>
      <c r="E39" s="383">
        <v>1.0144</v>
      </c>
      <c r="F39" s="383">
        <v>1</v>
      </c>
      <c r="G39" s="383">
        <v>1.5577000000000001</v>
      </c>
      <c r="H39" s="384">
        <v>1</v>
      </c>
      <c r="I39" s="383">
        <v>1.276</v>
      </c>
      <c r="J39" s="385">
        <v>68886</v>
      </c>
      <c r="K39" s="386">
        <v>2421.5300000000002</v>
      </c>
      <c r="L39" s="386">
        <f t="shared" si="1"/>
        <v>2421.5300000000002</v>
      </c>
      <c r="M39" s="387">
        <f t="shared" si="2"/>
        <v>0</v>
      </c>
      <c r="AF39" s="66"/>
    </row>
    <row r="40" spans="1:32" ht="25.5" x14ac:dyDescent="0.2">
      <c r="A40" s="53">
        <v>32</v>
      </c>
      <c r="B40" s="53">
        <v>380005</v>
      </c>
      <c r="C40" s="58" t="s">
        <v>3281</v>
      </c>
      <c r="D40" s="382">
        <v>2</v>
      </c>
      <c r="E40" s="383">
        <v>0.96109999999999995</v>
      </c>
      <c r="F40" s="383">
        <v>1</v>
      </c>
      <c r="G40" s="383">
        <v>1.7255</v>
      </c>
      <c r="H40" s="384">
        <v>1</v>
      </c>
      <c r="I40" s="383">
        <v>1.276</v>
      </c>
      <c r="J40" s="385">
        <v>103132</v>
      </c>
      <c r="K40" s="386">
        <v>2541.4499999999998</v>
      </c>
      <c r="L40" s="386">
        <f t="shared" si="1"/>
        <v>2541.4499999999998</v>
      </c>
      <c r="M40" s="387">
        <f t="shared" si="2"/>
        <v>0</v>
      </c>
      <c r="AF40" s="66"/>
    </row>
    <row r="41" spans="1:32" ht="25.5" x14ac:dyDescent="0.2">
      <c r="A41" s="53">
        <v>33</v>
      </c>
      <c r="B41" s="53">
        <v>380009</v>
      </c>
      <c r="C41" s="58" t="s">
        <v>3282</v>
      </c>
      <c r="D41" s="382">
        <v>1</v>
      </c>
      <c r="E41" s="383">
        <v>1.0062</v>
      </c>
      <c r="F41" s="383">
        <v>1</v>
      </c>
      <c r="G41" s="383">
        <v>1.8785000000000001</v>
      </c>
      <c r="H41" s="384">
        <v>1</v>
      </c>
      <c r="I41" s="383">
        <v>1.276</v>
      </c>
      <c r="J41" s="385">
        <v>39083.5</v>
      </c>
      <c r="K41" s="386">
        <v>2896.63</v>
      </c>
      <c r="L41" s="386">
        <f t="shared" si="1"/>
        <v>2896.63</v>
      </c>
      <c r="M41" s="387">
        <f t="shared" si="2"/>
        <v>0</v>
      </c>
      <c r="AF41" s="66"/>
    </row>
    <row r="42" spans="1:32" ht="25.5" x14ac:dyDescent="0.2">
      <c r="A42" s="53">
        <v>34</v>
      </c>
      <c r="B42" s="53">
        <v>380003</v>
      </c>
      <c r="C42" s="58" t="s">
        <v>3283</v>
      </c>
      <c r="D42" s="382">
        <v>22</v>
      </c>
      <c r="E42" s="383">
        <v>0.9637</v>
      </c>
      <c r="F42" s="383">
        <v>1</v>
      </c>
      <c r="G42" s="383">
        <v>0.60929999999999995</v>
      </c>
      <c r="H42" s="384">
        <v>1</v>
      </c>
      <c r="I42" s="383">
        <v>1.276</v>
      </c>
      <c r="J42" s="385">
        <v>48890</v>
      </c>
      <c r="K42" s="386">
        <v>899.85</v>
      </c>
      <c r="L42" s="386">
        <f t="shared" si="1"/>
        <v>899.85</v>
      </c>
      <c r="M42" s="387">
        <f t="shared" si="2"/>
        <v>0</v>
      </c>
      <c r="AF42" s="66"/>
    </row>
    <row r="43" spans="1:32" ht="25.5" x14ac:dyDescent="0.2">
      <c r="A43" s="53">
        <v>35</v>
      </c>
      <c r="B43" s="53">
        <v>380029</v>
      </c>
      <c r="C43" s="58" t="s">
        <v>3284</v>
      </c>
      <c r="D43" s="382">
        <v>23</v>
      </c>
      <c r="E43" s="383">
        <v>0.97740000000000005</v>
      </c>
      <c r="F43" s="383">
        <v>1</v>
      </c>
      <c r="G43" s="383">
        <v>0.36959999999999998</v>
      </c>
      <c r="H43" s="384">
        <v>1</v>
      </c>
      <c r="I43" s="383">
        <v>1.276</v>
      </c>
      <c r="J43" s="385">
        <v>116094</v>
      </c>
      <c r="K43" s="386">
        <v>553.61</v>
      </c>
      <c r="L43" s="386">
        <f t="shared" si="1"/>
        <v>553.61</v>
      </c>
      <c r="M43" s="387">
        <f t="shared" si="2"/>
        <v>0</v>
      </c>
      <c r="AF43" s="66"/>
    </row>
    <row r="44" spans="1:32" ht="25.5" x14ac:dyDescent="0.2">
      <c r="A44" s="53">
        <v>36</v>
      </c>
      <c r="B44" s="53">
        <v>380013</v>
      </c>
      <c r="C44" s="58" t="s">
        <v>3285</v>
      </c>
      <c r="D44" s="382">
        <v>22</v>
      </c>
      <c r="E44" s="383">
        <v>0.98560000000000003</v>
      </c>
      <c r="F44" s="383">
        <v>1</v>
      </c>
      <c r="G44" s="383">
        <v>0.60929999999999995</v>
      </c>
      <c r="H44" s="384">
        <v>1</v>
      </c>
      <c r="I44" s="383">
        <v>1.276</v>
      </c>
      <c r="J44" s="385">
        <v>60788</v>
      </c>
      <c r="K44" s="386">
        <v>920.3</v>
      </c>
      <c r="L44" s="386">
        <f t="shared" si="1"/>
        <v>920.3</v>
      </c>
      <c r="M44" s="387">
        <f t="shared" si="2"/>
        <v>0</v>
      </c>
      <c r="AF44" s="66"/>
    </row>
    <row r="45" spans="1:32" ht="25.5" x14ac:dyDescent="0.2">
      <c r="A45" s="53">
        <v>37</v>
      </c>
      <c r="B45" s="53">
        <v>380006</v>
      </c>
      <c r="C45" s="58" t="s">
        <v>3286</v>
      </c>
      <c r="D45" s="382">
        <v>12</v>
      </c>
      <c r="E45" s="383">
        <v>0.98470000000000002</v>
      </c>
      <c r="F45" s="383">
        <v>1</v>
      </c>
      <c r="G45" s="383">
        <v>1.1047</v>
      </c>
      <c r="H45" s="384">
        <v>1</v>
      </c>
      <c r="I45" s="383">
        <v>1.276</v>
      </c>
      <c r="J45" s="385">
        <v>39516.5</v>
      </c>
      <c r="K45" s="386">
        <v>1667.04</v>
      </c>
      <c r="L45" s="386">
        <f t="shared" si="1"/>
        <v>1667.04</v>
      </c>
      <c r="M45" s="387">
        <f t="shared" si="2"/>
        <v>0</v>
      </c>
      <c r="AF45" s="66"/>
    </row>
    <row r="46" spans="1:32" x14ac:dyDescent="0.2">
      <c r="A46" s="53">
        <v>38</v>
      </c>
      <c r="B46" s="53">
        <v>380021</v>
      </c>
      <c r="C46" s="58" t="s">
        <v>3287</v>
      </c>
      <c r="D46" s="382">
        <v>10</v>
      </c>
      <c r="E46" s="383">
        <v>0.97829999999999995</v>
      </c>
      <c r="F46" s="383">
        <v>1</v>
      </c>
      <c r="G46" s="383">
        <v>1.1613</v>
      </c>
      <c r="H46" s="384">
        <v>1</v>
      </c>
      <c r="I46" s="383">
        <v>1.276</v>
      </c>
      <c r="J46" s="385">
        <v>64997</v>
      </c>
      <c r="K46" s="386">
        <v>1741.06</v>
      </c>
      <c r="L46" s="386">
        <f t="shared" si="1"/>
        <v>1741.06</v>
      </c>
      <c r="M46" s="387">
        <f t="shared" si="2"/>
        <v>0</v>
      </c>
      <c r="AF46" s="66"/>
    </row>
    <row r="47" spans="1:32" ht="30" customHeight="1" x14ac:dyDescent="0.2">
      <c r="A47" s="53">
        <v>39</v>
      </c>
      <c r="B47" s="53">
        <v>380036</v>
      </c>
      <c r="C47" s="58" t="s">
        <v>3288</v>
      </c>
      <c r="D47" s="382">
        <v>11</v>
      </c>
      <c r="E47" s="383">
        <v>1.264</v>
      </c>
      <c r="F47" s="383">
        <v>1</v>
      </c>
      <c r="G47" s="383">
        <v>1.1525000000000001</v>
      </c>
      <c r="H47" s="384">
        <v>1</v>
      </c>
      <c r="I47" s="383">
        <v>1.276</v>
      </c>
      <c r="J47" s="385">
        <v>4272.5</v>
      </c>
      <c r="K47" s="386">
        <v>2232.4699999999998</v>
      </c>
      <c r="L47" s="386">
        <f t="shared" si="1"/>
        <v>2232.4699999999998</v>
      </c>
      <c r="M47" s="387">
        <f t="shared" si="2"/>
        <v>0</v>
      </c>
      <c r="AF47" s="66"/>
    </row>
    <row r="48" spans="1:32" ht="30" customHeight="1" x14ac:dyDescent="0.2">
      <c r="A48" s="53">
        <v>40</v>
      </c>
      <c r="B48" s="53">
        <v>380098</v>
      </c>
      <c r="C48" s="58" t="s">
        <v>1726</v>
      </c>
      <c r="D48" s="382">
        <v>23</v>
      </c>
      <c r="E48" s="383">
        <v>1.0036</v>
      </c>
      <c r="F48" s="383">
        <v>1</v>
      </c>
      <c r="G48" s="383">
        <v>0.36959999999999998</v>
      </c>
      <c r="H48" s="384">
        <v>1</v>
      </c>
      <c r="I48" s="383">
        <v>1.276</v>
      </c>
      <c r="J48" s="385">
        <v>111541</v>
      </c>
      <c r="K48" s="386">
        <v>568.45000000000005</v>
      </c>
      <c r="L48" s="386">
        <f t="shared" si="1"/>
        <v>568.45000000000005</v>
      </c>
      <c r="M48" s="387">
        <f t="shared" si="2"/>
        <v>0</v>
      </c>
      <c r="AF48" s="66"/>
    </row>
    <row r="49" spans="1:32" ht="30" customHeight="1" x14ac:dyDescent="0.2">
      <c r="A49" s="53">
        <v>41</v>
      </c>
      <c r="B49" s="53">
        <v>380075</v>
      </c>
      <c r="C49" s="58" t="s">
        <v>1303</v>
      </c>
      <c r="D49" s="382">
        <v>7</v>
      </c>
      <c r="E49" s="383">
        <v>0.98409999999999997</v>
      </c>
      <c r="F49" s="383">
        <v>1</v>
      </c>
      <c r="G49" s="383">
        <v>1.2158</v>
      </c>
      <c r="H49" s="384">
        <v>1</v>
      </c>
      <c r="I49" s="383">
        <v>1.276</v>
      </c>
      <c r="J49" s="385">
        <v>112758.5</v>
      </c>
      <c r="K49" s="386">
        <v>1833.57</v>
      </c>
      <c r="L49" s="386">
        <f t="shared" si="1"/>
        <v>1833.57</v>
      </c>
      <c r="M49" s="387">
        <f t="shared" si="2"/>
        <v>0</v>
      </c>
      <c r="AF49" s="66"/>
    </row>
    <row r="50" spans="1:32" ht="30" customHeight="1" x14ac:dyDescent="0.2">
      <c r="A50" s="53">
        <v>42</v>
      </c>
      <c r="B50" s="53">
        <v>380137</v>
      </c>
      <c r="C50" s="58" t="s">
        <v>3289</v>
      </c>
      <c r="D50" s="382">
        <v>16</v>
      </c>
      <c r="E50" s="383">
        <v>1.056</v>
      </c>
      <c r="F50" s="383">
        <v>1</v>
      </c>
      <c r="G50" s="383">
        <v>0.93189999999999995</v>
      </c>
      <c r="H50" s="384">
        <v>1</v>
      </c>
      <c r="I50" s="383">
        <v>1.276</v>
      </c>
      <c r="J50" s="385">
        <v>43658.5</v>
      </c>
      <c r="K50" s="386">
        <v>1508.1</v>
      </c>
      <c r="L50" s="386">
        <f t="shared" si="1"/>
        <v>1508.1</v>
      </c>
      <c r="M50" s="387">
        <f t="shared" si="2"/>
        <v>0</v>
      </c>
      <c r="AF50" s="66"/>
    </row>
    <row r="51" spans="1:32" ht="25.5" x14ac:dyDescent="0.2">
      <c r="A51" s="53">
        <v>43</v>
      </c>
      <c r="B51" s="53">
        <v>380118</v>
      </c>
      <c r="C51" s="58" t="s">
        <v>3290</v>
      </c>
      <c r="D51" s="382">
        <v>20</v>
      </c>
      <c r="E51" s="383">
        <v>0.98350000000000004</v>
      </c>
      <c r="F51" s="383">
        <v>1</v>
      </c>
      <c r="G51" s="383">
        <v>0.75019999999999998</v>
      </c>
      <c r="H51" s="384">
        <v>1</v>
      </c>
      <c r="I51" s="383">
        <v>1.5780000000000001</v>
      </c>
      <c r="J51" s="385">
        <v>56736.5</v>
      </c>
      <c r="K51" s="386">
        <v>1398.32</v>
      </c>
      <c r="L51" s="386">
        <f t="shared" si="1"/>
        <v>1398.32</v>
      </c>
      <c r="M51" s="387">
        <f t="shared" si="2"/>
        <v>0</v>
      </c>
      <c r="AF51" s="66"/>
    </row>
    <row r="52" spans="1:32" ht="25.5" x14ac:dyDescent="0.2">
      <c r="A52" s="53">
        <v>44</v>
      </c>
      <c r="B52" s="53">
        <v>380119</v>
      </c>
      <c r="C52" s="58" t="s">
        <v>3291</v>
      </c>
      <c r="D52" s="382">
        <v>21</v>
      </c>
      <c r="E52" s="383">
        <v>1.0102</v>
      </c>
      <c r="F52" s="383">
        <v>1</v>
      </c>
      <c r="G52" s="383">
        <v>0.72970000000000002</v>
      </c>
      <c r="H52" s="384">
        <v>1</v>
      </c>
      <c r="I52" s="383">
        <v>1.5780000000000001</v>
      </c>
      <c r="J52" s="385">
        <v>48351.5</v>
      </c>
      <c r="K52" s="386">
        <v>1397.03</v>
      </c>
      <c r="L52" s="386">
        <f t="shared" si="1"/>
        <v>1397.03</v>
      </c>
      <c r="M52" s="387">
        <f t="shared" si="2"/>
        <v>0</v>
      </c>
      <c r="AF52" s="66"/>
    </row>
    <row r="53" spans="1:32" ht="25.5" x14ac:dyDescent="0.2">
      <c r="A53" s="53">
        <v>45</v>
      </c>
      <c r="B53" s="53">
        <v>380120</v>
      </c>
      <c r="C53" s="58" t="s">
        <v>3292</v>
      </c>
      <c r="D53" s="382">
        <v>19</v>
      </c>
      <c r="E53" s="383">
        <v>1.0182</v>
      </c>
      <c r="F53" s="383">
        <v>1</v>
      </c>
      <c r="G53" s="383">
        <v>0.77239999999999998</v>
      </c>
      <c r="H53" s="384">
        <v>1</v>
      </c>
      <c r="I53" s="383">
        <v>1.5780000000000001</v>
      </c>
      <c r="J53" s="385">
        <v>33560.5</v>
      </c>
      <c r="K53" s="386">
        <v>1490.49</v>
      </c>
      <c r="L53" s="386">
        <f t="shared" si="1"/>
        <v>1490.49</v>
      </c>
      <c r="M53" s="387">
        <f t="shared" si="2"/>
        <v>0</v>
      </c>
      <c r="AF53" s="66"/>
    </row>
    <row r="54" spans="1:32" ht="25.5" x14ac:dyDescent="0.2">
      <c r="A54" s="53">
        <v>46</v>
      </c>
      <c r="B54" s="53">
        <v>380121</v>
      </c>
      <c r="C54" s="58" t="s">
        <v>3293</v>
      </c>
      <c r="D54" s="382">
        <v>9</v>
      </c>
      <c r="E54" s="383">
        <v>1.0011000000000001</v>
      </c>
      <c r="F54" s="383">
        <v>1</v>
      </c>
      <c r="G54" s="383">
        <v>1.1646000000000001</v>
      </c>
      <c r="H54" s="384">
        <v>1</v>
      </c>
      <c r="I54" s="383">
        <v>1.5780000000000001</v>
      </c>
      <c r="J54" s="385">
        <v>42613</v>
      </c>
      <c r="K54" s="386">
        <v>2209.5700000000002</v>
      </c>
      <c r="L54" s="386">
        <f t="shared" si="1"/>
        <v>2209.5700000000002</v>
      </c>
      <c r="M54" s="387">
        <f t="shared" si="2"/>
        <v>0</v>
      </c>
      <c r="AF54" s="66"/>
    </row>
    <row r="55" spans="1:32" ht="25.5" x14ac:dyDescent="0.2">
      <c r="A55" s="53">
        <v>47</v>
      </c>
      <c r="B55" s="53">
        <v>380122</v>
      </c>
      <c r="C55" s="58" t="s">
        <v>3294</v>
      </c>
      <c r="D55" s="382">
        <v>7</v>
      </c>
      <c r="E55" s="383">
        <v>1.0541</v>
      </c>
      <c r="F55" s="383">
        <v>1</v>
      </c>
      <c r="G55" s="383">
        <v>1.2158</v>
      </c>
      <c r="H55" s="384">
        <v>1</v>
      </c>
      <c r="I55" s="383">
        <v>1.5780000000000001</v>
      </c>
      <c r="J55" s="385">
        <v>28399</v>
      </c>
      <c r="K55" s="386">
        <v>2428.83</v>
      </c>
      <c r="L55" s="386">
        <f t="shared" si="1"/>
        <v>2428.83</v>
      </c>
      <c r="M55" s="387">
        <f t="shared" si="2"/>
        <v>0</v>
      </c>
      <c r="AF55" s="66"/>
    </row>
    <row r="56" spans="1:32" x14ac:dyDescent="0.2">
      <c r="A56" s="53">
        <v>48</v>
      </c>
      <c r="B56" s="53">
        <v>380117</v>
      </c>
      <c r="C56" s="58" t="s">
        <v>1499</v>
      </c>
      <c r="D56" s="382">
        <v>13</v>
      </c>
      <c r="E56" s="383">
        <v>0.99890000000000001</v>
      </c>
      <c r="F56" s="383">
        <v>1.04</v>
      </c>
      <c r="G56" s="383">
        <v>1.0795999999999999</v>
      </c>
      <c r="H56" s="384">
        <v>1</v>
      </c>
      <c r="I56" s="383">
        <v>1.59</v>
      </c>
      <c r="J56" s="385">
        <v>41329.5</v>
      </c>
      <c r="K56" s="386">
        <v>2141.7199999999998</v>
      </c>
      <c r="L56" s="386">
        <f t="shared" si="1"/>
        <v>2141.7199999999998</v>
      </c>
      <c r="M56" s="387">
        <f t="shared" si="2"/>
        <v>0</v>
      </c>
      <c r="AF56" s="66"/>
    </row>
    <row r="57" spans="1:32" s="50" customFormat="1" ht="25.5" x14ac:dyDescent="0.2">
      <c r="A57" s="53">
        <v>49</v>
      </c>
      <c r="B57" s="77">
        <v>380085</v>
      </c>
      <c r="C57" s="79" t="s">
        <v>2507</v>
      </c>
      <c r="D57" s="382">
        <v>6</v>
      </c>
      <c r="E57" s="383">
        <v>1.018</v>
      </c>
      <c r="F57" s="383">
        <v>1</v>
      </c>
      <c r="G57" s="383">
        <v>1.2518</v>
      </c>
      <c r="H57" s="384">
        <v>1</v>
      </c>
      <c r="I57" s="383">
        <v>1.581</v>
      </c>
      <c r="J57" s="385">
        <v>86006.5</v>
      </c>
      <c r="K57" s="386">
        <v>2419.6999999999998</v>
      </c>
      <c r="L57" s="386">
        <f t="shared" si="1"/>
        <v>2419.6999999999998</v>
      </c>
      <c r="M57" s="387">
        <f t="shared" si="2"/>
        <v>0</v>
      </c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</row>
    <row r="58" spans="1:32" ht="28.5" customHeight="1" x14ac:dyDescent="0.2">
      <c r="A58" s="535"/>
      <c r="B58" s="535"/>
      <c r="C58" s="535"/>
      <c r="D58" s="535"/>
      <c r="E58" s="535"/>
      <c r="F58" s="535"/>
      <c r="G58" s="535"/>
      <c r="H58" s="535"/>
      <c r="I58" s="535"/>
      <c r="J58" s="53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</row>
    <row r="59" spans="1:32" ht="21.75" customHeight="1" x14ac:dyDescent="0.2">
      <c r="B59" s="65"/>
      <c r="D59" s="65"/>
      <c r="E59" s="65"/>
      <c r="F59" s="65"/>
      <c r="G59" s="65"/>
      <c r="I59" s="65"/>
      <c r="J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</row>
    <row r="60" spans="1:32" ht="21.75" customHeight="1" x14ac:dyDescent="0.2">
      <c r="B60" s="65"/>
      <c r="D60" s="65"/>
      <c r="E60" s="65"/>
      <c r="F60" s="65"/>
      <c r="G60" s="65"/>
      <c r="I60" s="65"/>
      <c r="J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</row>
    <row r="61" spans="1:32" x14ac:dyDescent="0.2">
      <c r="B61" s="65"/>
      <c r="D61" s="65"/>
      <c r="E61" s="65"/>
      <c r="F61" s="65"/>
      <c r="G61" s="65"/>
      <c r="I61" s="65"/>
      <c r="J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</row>
    <row r="62" spans="1:32" x14ac:dyDescent="0.2">
      <c r="B62" s="65"/>
      <c r="D62" s="65"/>
      <c r="E62" s="65"/>
      <c r="F62" s="65"/>
      <c r="G62" s="65"/>
      <c r="I62" s="65"/>
      <c r="J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</row>
    <row r="63" spans="1:32" x14ac:dyDescent="0.2">
      <c r="B63" s="65"/>
      <c r="D63" s="65"/>
      <c r="E63" s="65"/>
      <c r="F63" s="65"/>
      <c r="G63" s="65"/>
      <c r="I63" s="65"/>
      <c r="J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</row>
    <row r="64" spans="1:32" x14ac:dyDescent="0.2">
      <c r="B64" s="65"/>
      <c r="D64" s="65"/>
      <c r="E64" s="65"/>
      <c r="F64" s="65"/>
      <c r="G64" s="65"/>
      <c r="I64" s="65"/>
      <c r="J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</row>
  </sheetData>
  <autoFilter ref="A8:I8"/>
  <mergeCells count="5">
    <mergeCell ref="E1:I1"/>
    <mergeCell ref="D3:I3"/>
    <mergeCell ref="D4:I5"/>
    <mergeCell ref="A6:I6"/>
    <mergeCell ref="A58:J58"/>
  </mergeCells>
  <pageMargins left="0.55118110236220474" right="0.15748031496062992" top="0.74803149606299213" bottom="0.74803149606299213" header="0.31496062992125984" footer="0.31496062992125984"/>
  <pageSetup paperSize="9" scale="50" fitToHeight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M55"/>
  <sheetViews>
    <sheetView zoomScale="75" zoomScaleNormal="75" workbookViewId="0">
      <selection activeCell="G1" sqref="G1:H1"/>
    </sheetView>
  </sheetViews>
  <sheetFormatPr defaultColWidth="9.140625" defaultRowHeight="12.75" x14ac:dyDescent="0.2"/>
  <cols>
    <col min="1" max="1" width="5.7109375" style="50" customWidth="1"/>
    <col min="2" max="2" width="12.28515625" style="50" customWidth="1"/>
    <col min="3" max="5" width="9.28515625" style="50" customWidth="1"/>
    <col min="6" max="6" width="44.5703125" style="50" customWidth="1"/>
    <col min="7" max="7" width="41.5703125" style="50" customWidth="1"/>
    <col min="8" max="8" width="12.140625" style="371" customWidth="1"/>
    <col min="9" max="13" width="9.140625" style="51"/>
    <col min="14" max="16384" width="9.140625" style="50"/>
  </cols>
  <sheetData>
    <row r="1" spans="1:13" ht="34.5" customHeight="1" x14ac:dyDescent="0.2">
      <c r="A1" s="52"/>
      <c r="G1" s="536" t="s">
        <v>3310</v>
      </c>
      <c r="H1" s="536"/>
    </row>
    <row r="2" spans="1:13" ht="16.5" customHeight="1" x14ac:dyDescent="0.2">
      <c r="G2" s="453" t="s">
        <v>3295</v>
      </c>
      <c r="H2" s="453"/>
    </row>
    <row r="3" spans="1:13" ht="39.75" customHeight="1" x14ac:dyDescent="0.2">
      <c r="G3" s="537" t="s">
        <v>1109</v>
      </c>
      <c r="H3" s="537"/>
    </row>
    <row r="4" spans="1:13" ht="31.5" customHeight="1" x14ac:dyDescent="0.2">
      <c r="A4" s="450" t="s">
        <v>3296</v>
      </c>
      <c r="B4" s="450"/>
      <c r="C4" s="450"/>
      <c r="D4" s="450"/>
      <c r="E4" s="450"/>
      <c r="F4" s="450"/>
      <c r="G4" s="450"/>
      <c r="H4" s="450"/>
    </row>
    <row r="5" spans="1:13" x14ac:dyDescent="0.2">
      <c r="H5" s="394">
        <f>SUM(H7:H55)</f>
        <v>95961.290000000023</v>
      </c>
    </row>
    <row r="6" spans="1:13" x14ac:dyDescent="0.2">
      <c r="A6" s="53" t="s">
        <v>1205</v>
      </c>
      <c r="B6" s="395"/>
      <c r="C6" s="499" t="s">
        <v>1206</v>
      </c>
      <c r="D6" s="500"/>
      <c r="E6" s="500"/>
      <c r="F6" s="500"/>
      <c r="G6" s="501"/>
      <c r="H6" s="75" t="s">
        <v>3297</v>
      </c>
    </row>
    <row r="7" spans="1:13" s="64" customFormat="1" x14ac:dyDescent="0.2">
      <c r="A7" s="53">
        <v>1</v>
      </c>
      <c r="B7" s="53">
        <v>380149</v>
      </c>
      <c r="C7" s="502" t="s">
        <v>2022</v>
      </c>
      <c r="D7" s="503"/>
      <c r="E7" s="503"/>
      <c r="F7" s="503"/>
      <c r="G7" s="504"/>
      <c r="H7" s="396">
        <v>2020.04</v>
      </c>
    </row>
    <row r="8" spans="1:13" s="64" customFormat="1" x14ac:dyDescent="0.2">
      <c r="A8" s="53">
        <v>2</v>
      </c>
      <c r="B8" s="53">
        <v>380164</v>
      </c>
      <c r="C8" s="502" t="s">
        <v>2322</v>
      </c>
      <c r="D8" s="503"/>
      <c r="E8" s="503"/>
      <c r="F8" s="503"/>
      <c r="G8" s="504"/>
      <c r="H8" s="396">
        <v>1745.34</v>
      </c>
      <c r="I8" s="63"/>
      <c r="J8" s="397"/>
      <c r="K8" s="397"/>
      <c r="L8" s="397"/>
      <c r="M8" s="397"/>
    </row>
    <row r="9" spans="1:13" s="64" customFormat="1" x14ac:dyDescent="0.2">
      <c r="A9" s="53">
        <v>3</v>
      </c>
      <c r="B9" s="53">
        <v>380165</v>
      </c>
      <c r="C9" s="502" t="s">
        <v>2387</v>
      </c>
      <c r="D9" s="503"/>
      <c r="E9" s="503"/>
      <c r="F9" s="503"/>
      <c r="G9" s="504"/>
      <c r="H9" s="396">
        <v>1727.88</v>
      </c>
      <c r="I9" s="63"/>
      <c r="J9" s="397"/>
      <c r="K9" s="397"/>
      <c r="L9" s="397"/>
      <c r="M9" s="397"/>
    </row>
    <row r="10" spans="1:13" s="64" customFormat="1" x14ac:dyDescent="0.2">
      <c r="A10" s="53">
        <v>4</v>
      </c>
      <c r="B10" s="53">
        <v>380099</v>
      </c>
      <c r="C10" s="502" t="s">
        <v>2305</v>
      </c>
      <c r="D10" s="503"/>
      <c r="E10" s="503"/>
      <c r="F10" s="503"/>
      <c r="G10" s="504"/>
      <c r="H10" s="396">
        <v>1336.38</v>
      </c>
      <c r="I10" s="63"/>
      <c r="J10" s="397"/>
      <c r="K10" s="397"/>
      <c r="L10" s="397"/>
      <c r="M10" s="397"/>
    </row>
    <row r="11" spans="1:13" s="64" customFormat="1" x14ac:dyDescent="0.2">
      <c r="A11" s="53">
        <v>5</v>
      </c>
      <c r="B11" s="53">
        <v>380185</v>
      </c>
      <c r="C11" s="502" t="s">
        <v>2649</v>
      </c>
      <c r="D11" s="503"/>
      <c r="E11" s="503"/>
      <c r="F11" s="503"/>
      <c r="G11" s="504"/>
      <c r="H11" s="396">
        <v>1609.77</v>
      </c>
      <c r="I11" s="63"/>
      <c r="J11" s="397"/>
      <c r="K11" s="397"/>
      <c r="L11" s="397"/>
      <c r="M11" s="397"/>
    </row>
    <row r="12" spans="1:13" s="64" customFormat="1" x14ac:dyDescent="0.2">
      <c r="A12" s="53">
        <v>6</v>
      </c>
      <c r="B12" s="53">
        <v>380183</v>
      </c>
      <c r="C12" s="502" t="s">
        <v>2539</v>
      </c>
      <c r="D12" s="503"/>
      <c r="E12" s="503"/>
      <c r="F12" s="503"/>
      <c r="G12" s="504"/>
      <c r="H12" s="396">
        <v>1280.23</v>
      </c>
      <c r="I12" s="63"/>
      <c r="J12" s="397"/>
      <c r="K12" s="397"/>
      <c r="L12" s="397"/>
      <c r="M12" s="397"/>
    </row>
    <row r="13" spans="1:13" s="64" customFormat="1" x14ac:dyDescent="0.2">
      <c r="A13" s="53">
        <v>7</v>
      </c>
      <c r="B13" s="53">
        <v>380148</v>
      </c>
      <c r="C13" s="502" t="s">
        <v>2296</v>
      </c>
      <c r="D13" s="503"/>
      <c r="E13" s="503"/>
      <c r="F13" s="503"/>
      <c r="G13" s="504"/>
      <c r="H13" s="396">
        <v>4914.2700000000004</v>
      </c>
      <c r="I13" s="63"/>
      <c r="J13" s="397"/>
      <c r="K13" s="397"/>
      <c r="L13" s="397"/>
      <c r="M13" s="397"/>
    </row>
    <row r="14" spans="1:13" s="64" customFormat="1" x14ac:dyDescent="0.2">
      <c r="A14" s="53">
        <v>8</v>
      </c>
      <c r="B14" s="53">
        <v>380154</v>
      </c>
      <c r="C14" s="502" t="s">
        <v>3279</v>
      </c>
      <c r="D14" s="503"/>
      <c r="E14" s="503"/>
      <c r="F14" s="503"/>
      <c r="G14" s="504"/>
      <c r="H14" s="396">
        <v>2273.62</v>
      </c>
      <c r="I14" s="63"/>
      <c r="J14" s="397"/>
      <c r="K14" s="397"/>
      <c r="L14" s="397"/>
      <c r="M14" s="397"/>
    </row>
    <row r="15" spans="1:13" x14ac:dyDescent="0.2">
      <c r="A15" s="53">
        <v>9</v>
      </c>
      <c r="B15" s="53">
        <v>380133</v>
      </c>
      <c r="C15" s="502" t="s">
        <v>1677</v>
      </c>
      <c r="D15" s="503"/>
      <c r="E15" s="503"/>
      <c r="F15" s="503"/>
      <c r="G15" s="504"/>
      <c r="H15" s="396">
        <v>1690.71</v>
      </c>
      <c r="I15" s="63"/>
    </row>
    <row r="16" spans="1:13" x14ac:dyDescent="0.2">
      <c r="A16" s="53">
        <v>10</v>
      </c>
      <c r="B16" s="53">
        <v>380144</v>
      </c>
      <c r="C16" s="502" t="s">
        <v>1811</v>
      </c>
      <c r="D16" s="503"/>
      <c r="E16" s="503"/>
      <c r="F16" s="503"/>
      <c r="G16" s="504"/>
      <c r="H16" s="396">
        <v>2035.17</v>
      </c>
      <c r="I16" s="63"/>
      <c r="J16" s="397"/>
    </row>
    <row r="17" spans="1:9" x14ac:dyDescent="0.2">
      <c r="A17" s="53">
        <v>11</v>
      </c>
      <c r="B17" s="53">
        <v>380146</v>
      </c>
      <c r="C17" s="502" t="s">
        <v>1896</v>
      </c>
      <c r="D17" s="503"/>
      <c r="E17" s="503"/>
      <c r="F17" s="503"/>
      <c r="G17" s="504"/>
      <c r="H17" s="396">
        <v>2123.6</v>
      </c>
      <c r="I17" s="63"/>
    </row>
    <row r="18" spans="1:9" x14ac:dyDescent="0.2">
      <c r="A18" s="53">
        <v>12</v>
      </c>
      <c r="B18" s="53">
        <v>380177</v>
      </c>
      <c r="C18" s="502" t="s">
        <v>2472</v>
      </c>
      <c r="D18" s="503"/>
      <c r="E18" s="503"/>
      <c r="F18" s="503"/>
      <c r="G18" s="504"/>
      <c r="H18" s="396">
        <v>1860.99</v>
      </c>
      <c r="I18" s="63"/>
    </row>
    <row r="19" spans="1:9" x14ac:dyDescent="0.2">
      <c r="A19" s="53">
        <v>13</v>
      </c>
      <c r="B19" s="53">
        <v>380247</v>
      </c>
      <c r="C19" s="502" t="s">
        <v>1441</v>
      </c>
      <c r="D19" s="503"/>
      <c r="E19" s="503"/>
      <c r="F19" s="503"/>
      <c r="G19" s="504"/>
      <c r="H19" s="396">
        <v>1916.99</v>
      </c>
      <c r="I19" s="63"/>
    </row>
    <row r="20" spans="1:9" x14ac:dyDescent="0.2">
      <c r="A20" s="53">
        <v>14</v>
      </c>
      <c r="B20" s="53">
        <v>380248</v>
      </c>
      <c r="C20" s="502" t="s">
        <v>2137</v>
      </c>
      <c r="D20" s="503"/>
      <c r="E20" s="503"/>
      <c r="F20" s="503"/>
      <c r="G20" s="504"/>
      <c r="H20" s="396">
        <v>1540.55</v>
      </c>
      <c r="I20" s="63"/>
    </row>
    <row r="21" spans="1:9" x14ac:dyDescent="0.2">
      <c r="A21" s="53">
        <v>15</v>
      </c>
      <c r="B21" s="53">
        <v>380245</v>
      </c>
      <c r="C21" s="502" t="s">
        <v>1313</v>
      </c>
      <c r="D21" s="503"/>
      <c r="E21" s="503"/>
      <c r="F21" s="503"/>
      <c r="G21" s="504"/>
      <c r="H21" s="396">
        <v>2321.6799999999998</v>
      </c>
      <c r="I21" s="63"/>
    </row>
    <row r="22" spans="1:9" x14ac:dyDescent="0.2">
      <c r="A22" s="53">
        <v>16</v>
      </c>
      <c r="B22" s="53">
        <v>380251</v>
      </c>
      <c r="C22" s="502" t="s">
        <v>2180</v>
      </c>
      <c r="D22" s="503"/>
      <c r="E22" s="503"/>
      <c r="F22" s="503"/>
      <c r="G22" s="504"/>
      <c r="H22" s="396">
        <v>1812.04</v>
      </c>
      <c r="I22" s="63"/>
    </row>
    <row r="23" spans="1:9" x14ac:dyDescent="0.2">
      <c r="A23" s="53">
        <v>17</v>
      </c>
      <c r="B23" s="53">
        <v>380162</v>
      </c>
      <c r="C23" s="502" t="s">
        <v>3280</v>
      </c>
      <c r="D23" s="503"/>
      <c r="E23" s="503"/>
      <c r="F23" s="503"/>
      <c r="G23" s="504"/>
      <c r="H23" s="396">
        <v>1277.3499999999999</v>
      </c>
      <c r="I23" s="63"/>
    </row>
    <row r="24" spans="1:9" x14ac:dyDescent="0.2">
      <c r="A24" s="53">
        <v>18</v>
      </c>
      <c r="B24" s="53">
        <v>380188</v>
      </c>
      <c r="C24" s="502" t="s">
        <v>2684</v>
      </c>
      <c r="D24" s="503"/>
      <c r="E24" s="503"/>
      <c r="F24" s="503"/>
      <c r="G24" s="504"/>
      <c r="H24" s="396">
        <v>1226.49</v>
      </c>
      <c r="I24" s="63"/>
    </row>
    <row r="25" spans="1:9" x14ac:dyDescent="0.2">
      <c r="A25" s="53">
        <v>19</v>
      </c>
      <c r="B25" s="53">
        <v>380095</v>
      </c>
      <c r="C25" s="502" t="s">
        <v>1826</v>
      </c>
      <c r="D25" s="503"/>
      <c r="E25" s="503"/>
      <c r="F25" s="503"/>
      <c r="G25" s="504"/>
      <c r="H25" s="396">
        <v>5826.29</v>
      </c>
      <c r="I25" s="63"/>
    </row>
    <row r="26" spans="1:9" x14ac:dyDescent="0.2">
      <c r="A26" s="53">
        <v>20</v>
      </c>
      <c r="B26" s="53">
        <v>380115</v>
      </c>
      <c r="C26" s="502" t="s">
        <v>2291</v>
      </c>
      <c r="D26" s="503"/>
      <c r="E26" s="503"/>
      <c r="F26" s="503"/>
      <c r="G26" s="504"/>
      <c r="H26" s="396">
        <v>2530.5100000000002</v>
      </c>
      <c r="I26" s="63"/>
    </row>
    <row r="27" spans="1:9" x14ac:dyDescent="0.2">
      <c r="A27" s="53">
        <v>21</v>
      </c>
      <c r="B27" s="53">
        <v>380132</v>
      </c>
      <c r="C27" s="502" t="s">
        <v>1624</v>
      </c>
      <c r="D27" s="503"/>
      <c r="E27" s="503"/>
      <c r="F27" s="503"/>
      <c r="G27" s="504"/>
      <c r="H27" s="396">
        <v>969.25</v>
      </c>
      <c r="I27" s="63"/>
    </row>
    <row r="28" spans="1:9" x14ac:dyDescent="0.2">
      <c r="A28" s="53">
        <v>22</v>
      </c>
      <c r="B28" s="53">
        <v>380114</v>
      </c>
      <c r="C28" s="502" t="s">
        <v>1375</v>
      </c>
      <c r="D28" s="503"/>
      <c r="E28" s="503"/>
      <c r="F28" s="503"/>
      <c r="G28" s="504"/>
      <c r="H28" s="396">
        <v>1532.81</v>
      </c>
      <c r="I28" s="63"/>
    </row>
    <row r="29" spans="1:9" x14ac:dyDescent="0.2">
      <c r="A29" s="53">
        <v>23</v>
      </c>
      <c r="B29" s="53">
        <v>380147</v>
      </c>
      <c r="C29" s="502" t="s">
        <v>1933</v>
      </c>
      <c r="D29" s="503"/>
      <c r="E29" s="503"/>
      <c r="F29" s="503"/>
      <c r="G29" s="504"/>
      <c r="H29" s="396">
        <v>1847.4</v>
      </c>
      <c r="I29" s="63"/>
    </row>
    <row r="30" spans="1:9" x14ac:dyDescent="0.2">
      <c r="A30" s="53">
        <v>24</v>
      </c>
      <c r="B30" s="53">
        <v>380182</v>
      </c>
      <c r="C30" s="502" t="s">
        <v>2518</v>
      </c>
      <c r="D30" s="503"/>
      <c r="E30" s="503"/>
      <c r="F30" s="503"/>
      <c r="G30" s="504"/>
      <c r="H30" s="396">
        <v>1974.35</v>
      </c>
      <c r="I30" s="63"/>
    </row>
    <row r="31" spans="1:9" x14ac:dyDescent="0.2">
      <c r="A31" s="53">
        <v>25</v>
      </c>
      <c r="B31" s="53">
        <v>380129</v>
      </c>
      <c r="C31" s="502" t="s">
        <v>1566</v>
      </c>
      <c r="D31" s="503"/>
      <c r="E31" s="503"/>
      <c r="F31" s="503"/>
      <c r="G31" s="504"/>
      <c r="H31" s="396">
        <v>2790.88</v>
      </c>
      <c r="I31" s="63"/>
    </row>
    <row r="32" spans="1:9" x14ac:dyDescent="0.2">
      <c r="A32" s="53">
        <v>26</v>
      </c>
      <c r="B32" s="53">
        <v>380249</v>
      </c>
      <c r="C32" s="502" t="s">
        <v>2250</v>
      </c>
      <c r="D32" s="503"/>
      <c r="E32" s="503"/>
      <c r="F32" s="503"/>
      <c r="G32" s="504"/>
      <c r="H32" s="396">
        <v>1930.67</v>
      </c>
      <c r="I32" s="63"/>
    </row>
    <row r="33" spans="1:9" x14ac:dyDescent="0.2">
      <c r="A33" s="53">
        <v>27</v>
      </c>
      <c r="B33" s="53">
        <v>380097</v>
      </c>
      <c r="C33" s="502" t="s">
        <v>1595</v>
      </c>
      <c r="D33" s="503"/>
      <c r="E33" s="503"/>
      <c r="F33" s="503"/>
      <c r="G33" s="504"/>
      <c r="H33" s="396">
        <v>1996.53</v>
      </c>
      <c r="I33" s="63"/>
    </row>
    <row r="34" spans="1:9" x14ac:dyDescent="0.2">
      <c r="A34" s="53">
        <v>28</v>
      </c>
      <c r="B34" s="53">
        <v>380096</v>
      </c>
      <c r="C34" s="502" t="s">
        <v>1849</v>
      </c>
      <c r="D34" s="503"/>
      <c r="E34" s="503"/>
      <c r="F34" s="503"/>
      <c r="G34" s="504"/>
      <c r="H34" s="396">
        <v>1594</v>
      </c>
      <c r="I34" s="63"/>
    </row>
    <row r="35" spans="1:9" x14ac:dyDescent="0.2">
      <c r="A35" s="53">
        <v>29</v>
      </c>
      <c r="B35" s="53">
        <v>380246</v>
      </c>
      <c r="C35" s="502" t="s">
        <v>1396</v>
      </c>
      <c r="D35" s="503"/>
      <c r="E35" s="503"/>
      <c r="F35" s="503"/>
      <c r="G35" s="504"/>
      <c r="H35" s="396">
        <v>2275.7399999999998</v>
      </c>
      <c r="I35" s="63"/>
    </row>
    <row r="36" spans="1:9" x14ac:dyDescent="0.2">
      <c r="A36" s="53">
        <v>30</v>
      </c>
      <c r="B36" s="53">
        <v>380100</v>
      </c>
      <c r="C36" s="502" t="s">
        <v>2231</v>
      </c>
      <c r="D36" s="503"/>
      <c r="E36" s="503"/>
      <c r="F36" s="503"/>
      <c r="G36" s="504"/>
      <c r="H36" s="396">
        <v>2710.04</v>
      </c>
      <c r="I36" s="63"/>
    </row>
    <row r="37" spans="1:9" x14ac:dyDescent="0.2">
      <c r="A37" s="53">
        <v>31</v>
      </c>
      <c r="B37" s="53">
        <v>380157</v>
      </c>
      <c r="C37" s="502" t="s">
        <v>2578</v>
      </c>
      <c r="D37" s="503"/>
      <c r="E37" s="503"/>
      <c r="F37" s="503"/>
      <c r="G37" s="504"/>
      <c r="H37" s="396">
        <v>2421.5300000000002</v>
      </c>
      <c r="I37" s="63"/>
    </row>
    <row r="38" spans="1:9" x14ac:dyDescent="0.2">
      <c r="A38" s="53">
        <v>32</v>
      </c>
      <c r="B38" s="53">
        <v>380005</v>
      </c>
      <c r="C38" s="502" t="s">
        <v>3281</v>
      </c>
      <c r="D38" s="503"/>
      <c r="E38" s="503"/>
      <c r="F38" s="503"/>
      <c r="G38" s="504"/>
      <c r="H38" s="396">
        <v>2541.4499999999998</v>
      </c>
      <c r="I38" s="63"/>
    </row>
    <row r="39" spans="1:9" x14ac:dyDescent="0.2">
      <c r="A39" s="53">
        <v>33</v>
      </c>
      <c r="B39" s="53">
        <v>380009</v>
      </c>
      <c r="C39" s="502" t="s">
        <v>3282</v>
      </c>
      <c r="D39" s="503"/>
      <c r="E39" s="503"/>
      <c r="F39" s="503"/>
      <c r="G39" s="504"/>
      <c r="H39" s="396">
        <v>2896.63</v>
      </c>
      <c r="I39" s="63"/>
    </row>
    <row r="40" spans="1:9" x14ac:dyDescent="0.2">
      <c r="A40" s="53">
        <v>34</v>
      </c>
      <c r="B40" s="53">
        <v>380003</v>
      </c>
      <c r="C40" s="502" t="s">
        <v>3283</v>
      </c>
      <c r="D40" s="503"/>
      <c r="E40" s="503"/>
      <c r="F40" s="503"/>
      <c r="G40" s="504"/>
      <c r="H40" s="396">
        <v>899.85</v>
      </c>
      <c r="I40" s="63"/>
    </row>
    <row r="41" spans="1:9" x14ac:dyDescent="0.2">
      <c r="A41" s="53">
        <v>35</v>
      </c>
      <c r="B41" s="53">
        <v>380029</v>
      </c>
      <c r="C41" s="502" t="s">
        <v>3284</v>
      </c>
      <c r="D41" s="503"/>
      <c r="E41" s="503"/>
      <c r="F41" s="503"/>
      <c r="G41" s="504"/>
      <c r="H41" s="396">
        <v>553.61</v>
      </c>
      <c r="I41" s="63"/>
    </row>
    <row r="42" spans="1:9" x14ac:dyDescent="0.2">
      <c r="A42" s="53">
        <v>36</v>
      </c>
      <c r="B42" s="53">
        <v>380013</v>
      </c>
      <c r="C42" s="502" t="s">
        <v>3285</v>
      </c>
      <c r="D42" s="503"/>
      <c r="E42" s="503"/>
      <c r="F42" s="503"/>
      <c r="G42" s="504"/>
      <c r="H42" s="396">
        <v>920.3</v>
      </c>
      <c r="I42" s="63"/>
    </row>
    <row r="43" spans="1:9" x14ac:dyDescent="0.2">
      <c r="A43" s="53">
        <v>37</v>
      </c>
      <c r="B43" s="53">
        <v>380006</v>
      </c>
      <c r="C43" s="502" t="s">
        <v>3286</v>
      </c>
      <c r="D43" s="503"/>
      <c r="E43" s="503"/>
      <c r="F43" s="503"/>
      <c r="G43" s="504"/>
      <c r="H43" s="396">
        <v>1667.04</v>
      </c>
      <c r="I43" s="63"/>
    </row>
    <row r="44" spans="1:9" x14ac:dyDescent="0.2">
      <c r="A44" s="53">
        <v>38</v>
      </c>
      <c r="B44" s="53">
        <v>380021</v>
      </c>
      <c r="C44" s="502" t="s">
        <v>3287</v>
      </c>
      <c r="D44" s="503"/>
      <c r="E44" s="503"/>
      <c r="F44" s="503"/>
      <c r="G44" s="504"/>
      <c r="H44" s="396">
        <v>1741.06</v>
      </c>
      <c r="I44" s="63"/>
    </row>
    <row r="45" spans="1:9" x14ac:dyDescent="0.2">
      <c r="A45" s="53">
        <v>39</v>
      </c>
      <c r="B45" s="53">
        <v>380036</v>
      </c>
      <c r="C45" s="502" t="s">
        <v>3288</v>
      </c>
      <c r="D45" s="503"/>
      <c r="E45" s="503"/>
      <c r="F45" s="503"/>
      <c r="G45" s="504"/>
      <c r="H45" s="396">
        <v>2232.4699999999998</v>
      </c>
      <c r="I45" s="63"/>
    </row>
    <row r="46" spans="1:9" x14ac:dyDescent="0.2">
      <c r="A46" s="53">
        <v>40</v>
      </c>
      <c r="B46" s="53">
        <v>380098</v>
      </c>
      <c r="C46" s="502" t="s">
        <v>1726</v>
      </c>
      <c r="D46" s="503"/>
      <c r="E46" s="503"/>
      <c r="F46" s="503"/>
      <c r="G46" s="504"/>
      <c r="H46" s="396">
        <v>568.45000000000005</v>
      </c>
      <c r="I46" s="63"/>
    </row>
    <row r="47" spans="1:9" x14ac:dyDescent="0.2">
      <c r="A47" s="53">
        <v>41</v>
      </c>
      <c r="B47" s="53">
        <v>380075</v>
      </c>
      <c r="C47" s="502" t="s">
        <v>1303</v>
      </c>
      <c r="D47" s="503"/>
      <c r="E47" s="503"/>
      <c r="F47" s="503"/>
      <c r="G47" s="504"/>
      <c r="H47" s="396">
        <v>1833.57</v>
      </c>
      <c r="I47" s="63"/>
    </row>
    <row r="48" spans="1:9" x14ac:dyDescent="0.2">
      <c r="A48" s="53">
        <v>42</v>
      </c>
      <c r="B48" s="53">
        <v>380137</v>
      </c>
      <c r="C48" s="502" t="s">
        <v>3289</v>
      </c>
      <c r="D48" s="503"/>
      <c r="E48" s="503"/>
      <c r="F48" s="503"/>
      <c r="G48" s="504"/>
      <c r="H48" s="396">
        <v>1508.1</v>
      </c>
      <c r="I48" s="63"/>
    </row>
    <row r="49" spans="1:9" x14ac:dyDescent="0.2">
      <c r="A49" s="53">
        <v>43</v>
      </c>
      <c r="B49" s="53">
        <v>380118</v>
      </c>
      <c r="C49" s="502" t="s">
        <v>3290</v>
      </c>
      <c r="D49" s="503"/>
      <c r="E49" s="503"/>
      <c r="F49" s="503"/>
      <c r="G49" s="504"/>
      <c r="H49" s="396">
        <v>1398.32</v>
      </c>
      <c r="I49" s="63"/>
    </row>
    <row r="50" spans="1:9" x14ac:dyDescent="0.2">
      <c r="A50" s="53">
        <v>44</v>
      </c>
      <c r="B50" s="53">
        <v>380119</v>
      </c>
      <c r="C50" s="502" t="s">
        <v>3291</v>
      </c>
      <c r="D50" s="503"/>
      <c r="E50" s="503"/>
      <c r="F50" s="503"/>
      <c r="G50" s="504"/>
      <c r="H50" s="396">
        <v>1397.03</v>
      </c>
      <c r="I50" s="63"/>
    </row>
    <row r="51" spans="1:9" x14ac:dyDescent="0.2">
      <c r="A51" s="53">
        <v>45</v>
      </c>
      <c r="B51" s="53">
        <v>380120</v>
      </c>
      <c r="C51" s="502" t="s">
        <v>3292</v>
      </c>
      <c r="D51" s="503"/>
      <c r="E51" s="503"/>
      <c r="F51" s="503"/>
      <c r="G51" s="504"/>
      <c r="H51" s="396">
        <v>1490.49</v>
      </c>
      <c r="I51" s="63"/>
    </row>
    <row r="52" spans="1:9" x14ac:dyDescent="0.2">
      <c r="A52" s="53">
        <v>46</v>
      </c>
      <c r="B52" s="53">
        <v>380121</v>
      </c>
      <c r="C52" s="502" t="s">
        <v>3293</v>
      </c>
      <c r="D52" s="503"/>
      <c r="E52" s="503"/>
      <c r="F52" s="503"/>
      <c r="G52" s="504"/>
      <c r="H52" s="396">
        <v>2209.5700000000002</v>
      </c>
      <c r="I52" s="63"/>
    </row>
    <row r="53" spans="1:9" x14ac:dyDescent="0.2">
      <c r="A53" s="53">
        <v>47</v>
      </c>
      <c r="B53" s="53">
        <v>380122</v>
      </c>
      <c r="C53" s="502" t="s">
        <v>3294</v>
      </c>
      <c r="D53" s="503"/>
      <c r="E53" s="503"/>
      <c r="F53" s="503"/>
      <c r="G53" s="504"/>
      <c r="H53" s="396">
        <v>2428.83</v>
      </c>
      <c r="I53" s="63"/>
    </row>
    <row r="54" spans="1:9" x14ac:dyDescent="0.2">
      <c r="A54" s="53">
        <v>48</v>
      </c>
      <c r="B54" s="53">
        <v>380117</v>
      </c>
      <c r="C54" s="502" t="s">
        <v>1499</v>
      </c>
      <c r="D54" s="503"/>
      <c r="E54" s="503"/>
      <c r="F54" s="503"/>
      <c r="G54" s="504"/>
      <c r="H54" s="396">
        <v>2141.7199999999998</v>
      </c>
      <c r="I54" s="63"/>
    </row>
    <row r="55" spans="1:9" x14ac:dyDescent="0.2">
      <c r="A55" s="53">
        <v>49</v>
      </c>
      <c r="B55" s="53">
        <v>380085</v>
      </c>
      <c r="C55" s="502" t="s">
        <v>2507</v>
      </c>
      <c r="D55" s="503"/>
      <c r="E55" s="503"/>
      <c r="F55" s="503"/>
      <c r="G55" s="504"/>
      <c r="H55" s="396">
        <v>2419.6999999999998</v>
      </c>
      <c r="I55" s="63"/>
    </row>
  </sheetData>
  <mergeCells count="54">
    <mergeCell ref="C55:G55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43:G43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31:G31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19:G19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7:G7"/>
    <mergeCell ref="G1:H1"/>
    <mergeCell ref="G2:H2"/>
    <mergeCell ref="G3:H3"/>
    <mergeCell ref="A4:H4"/>
    <mergeCell ref="C6:G6"/>
  </mergeCells>
  <pageMargins left="0.70866141732283472" right="0.21" top="0.74803149606299213" bottom="0.7480314960629921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43"/>
  <sheetViews>
    <sheetView zoomScale="77" zoomScaleNormal="77" workbookViewId="0">
      <selection activeCell="H16" sqref="H16"/>
    </sheetView>
  </sheetViews>
  <sheetFormatPr defaultRowHeight="12.75" x14ac:dyDescent="0.2"/>
  <cols>
    <col min="1" max="2" width="10.7109375" style="402" customWidth="1"/>
    <col min="3" max="3" width="11.140625" style="402" customWidth="1"/>
    <col min="4" max="6" width="10.7109375" style="402" customWidth="1"/>
    <col min="7" max="7" width="12.5703125" style="134" customWidth="1"/>
    <col min="8" max="8" width="11.85546875" style="134" customWidth="1"/>
    <col min="9" max="9" width="11" style="134" customWidth="1"/>
    <col min="10" max="10" width="10.42578125" style="134" customWidth="1"/>
    <col min="11" max="253" width="9.140625" style="134"/>
    <col min="254" max="254" width="28.7109375" style="134" customWidth="1"/>
    <col min="255" max="256" width="10.7109375" style="134" customWidth="1"/>
    <col min="257" max="257" width="11.140625" style="134" customWidth="1"/>
    <col min="258" max="258" width="9.7109375" style="134" customWidth="1"/>
    <col min="259" max="262" width="10.7109375" style="134" customWidth="1"/>
    <col min="263" max="509" width="9.140625" style="134"/>
    <col min="510" max="510" width="28.7109375" style="134" customWidth="1"/>
    <col min="511" max="512" width="10.7109375" style="134" customWidth="1"/>
    <col min="513" max="513" width="11.140625" style="134" customWidth="1"/>
    <col min="514" max="514" width="9.7109375" style="134" customWidth="1"/>
    <col min="515" max="518" width="10.7109375" style="134" customWidth="1"/>
    <col min="519" max="765" width="9.140625" style="134"/>
    <col min="766" max="766" width="28.7109375" style="134" customWidth="1"/>
    <col min="767" max="768" width="10.7109375" style="134" customWidth="1"/>
    <col min="769" max="769" width="11.140625" style="134" customWidth="1"/>
    <col min="770" max="770" width="9.7109375" style="134" customWidth="1"/>
    <col min="771" max="774" width="10.7109375" style="134" customWidth="1"/>
    <col min="775" max="1021" width="9.140625" style="134"/>
    <col min="1022" max="1022" width="28.7109375" style="134" customWidth="1"/>
    <col min="1023" max="1024" width="10.7109375" style="134" customWidth="1"/>
    <col min="1025" max="1025" width="11.140625" style="134" customWidth="1"/>
    <col min="1026" max="1026" width="9.7109375" style="134" customWidth="1"/>
    <col min="1027" max="1030" width="10.7109375" style="134" customWidth="1"/>
    <col min="1031" max="1277" width="9.140625" style="134"/>
    <col min="1278" max="1278" width="28.7109375" style="134" customWidth="1"/>
    <col min="1279" max="1280" width="10.7109375" style="134" customWidth="1"/>
    <col min="1281" max="1281" width="11.140625" style="134" customWidth="1"/>
    <col min="1282" max="1282" width="9.7109375" style="134" customWidth="1"/>
    <col min="1283" max="1286" width="10.7109375" style="134" customWidth="1"/>
    <col min="1287" max="1533" width="9.140625" style="134"/>
    <col min="1534" max="1534" width="28.7109375" style="134" customWidth="1"/>
    <col min="1535" max="1536" width="10.7109375" style="134" customWidth="1"/>
    <col min="1537" max="1537" width="11.140625" style="134" customWidth="1"/>
    <col min="1538" max="1538" width="9.7109375" style="134" customWidth="1"/>
    <col min="1539" max="1542" width="10.7109375" style="134" customWidth="1"/>
    <col min="1543" max="1789" width="9.140625" style="134"/>
    <col min="1790" max="1790" width="28.7109375" style="134" customWidth="1"/>
    <col min="1791" max="1792" width="10.7109375" style="134" customWidth="1"/>
    <col min="1793" max="1793" width="11.140625" style="134" customWidth="1"/>
    <col min="1794" max="1794" width="9.7109375" style="134" customWidth="1"/>
    <col min="1795" max="1798" width="10.7109375" style="134" customWidth="1"/>
    <col min="1799" max="2045" width="9.140625" style="134"/>
    <col min="2046" max="2046" width="28.7109375" style="134" customWidth="1"/>
    <col min="2047" max="2048" width="10.7109375" style="134" customWidth="1"/>
    <col min="2049" max="2049" width="11.140625" style="134" customWidth="1"/>
    <col min="2050" max="2050" width="9.7109375" style="134" customWidth="1"/>
    <col min="2051" max="2054" width="10.7109375" style="134" customWidth="1"/>
    <col min="2055" max="2301" width="9.140625" style="134"/>
    <col min="2302" max="2302" width="28.7109375" style="134" customWidth="1"/>
    <col min="2303" max="2304" width="10.7109375" style="134" customWidth="1"/>
    <col min="2305" max="2305" width="11.140625" style="134" customWidth="1"/>
    <col min="2306" max="2306" width="9.7109375" style="134" customWidth="1"/>
    <col min="2307" max="2310" width="10.7109375" style="134" customWidth="1"/>
    <col min="2311" max="2557" width="9.140625" style="134"/>
    <col min="2558" max="2558" width="28.7109375" style="134" customWidth="1"/>
    <col min="2559" max="2560" width="10.7109375" style="134" customWidth="1"/>
    <col min="2561" max="2561" width="11.140625" style="134" customWidth="1"/>
    <col min="2562" max="2562" width="9.7109375" style="134" customWidth="1"/>
    <col min="2563" max="2566" width="10.7109375" style="134" customWidth="1"/>
    <col min="2567" max="2813" width="9.140625" style="134"/>
    <col min="2814" max="2814" width="28.7109375" style="134" customWidth="1"/>
    <col min="2815" max="2816" width="10.7109375" style="134" customWidth="1"/>
    <col min="2817" max="2817" width="11.140625" style="134" customWidth="1"/>
    <col min="2818" max="2818" width="9.7109375" style="134" customWidth="1"/>
    <col min="2819" max="2822" width="10.7109375" style="134" customWidth="1"/>
    <col min="2823" max="3069" width="9.140625" style="134"/>
    <col min="3070" max="3070" width="28.7109375" style="134" customWidth="1"/>
    <col min="3071" max="3072" width="10.7109375" style="134" customWidth="1"/>
    <col min="3073" max="3073" width="11.140625" style="134" customWidth="1"/>
    <col min="3074" max="3074" width="9.7109375" style="134" customWidth="1"/>
    <col min="3075" max="3078" width="10.7109375" style="134" customWidth="1"/>
    <col min="3079" max="3325" width="9.140625" style="134"/>
    <col min="3326" max="3326" width="28.7109375" style="134" customWidth="1"/>
    <col min="3327" max="3328" width="10.7109375" style="134" customWidth="1"/>
    <col min="3329" max="3329" width="11.140625" style="134" customWidth="1"/>
    <col min="3330" max="3330" width="9.7109375" style="134" customWidth="1"/>
    <col min="3331" max="3334" width="10.7109375" style="134" customWidth="1"/>
    <col min="3335" max="3581" width="9.140625" style="134"/>
    <col min="3582" max="3582" width="28.7109375" style="134" customWidth="1"/>
    <col min="3583" max="3584" width="10.7109375" style="134" customWidth="1"/>
    <col min="3585" max="3585" width="11.140625" style="134" customWidth="1"/>
    <col min="3586" max="3586" width="9.7109375" style="134" customWidth="1"/>
    <col min="3587" max="3590" width="10.7109375" style="134" customWidth="1"/>
    <col min="3591" max="3837" width="9.140625" style="134"/>
    <col min="3838" max="3838" width="28.7109375" style="134" customWidth="1"/>
    <col min="3839" max="3840" width="10.7109375" style="134" customWidth="1"/>
    <col min="3841" max="3841" width="11.140625" style="134" customWidth="1"/>
    <col min="3842" max="3842" width="9.7109375" style="134" customWidth="1"/>
    <col min="3843" max="3846" width="10.7109375" style="134" customWidth="1"/>
    <col min="3847" max="4093" width="9.140625" style="134"/>
    <col min="4094" max="4094" width="28.7109375" style="134" customWidth="1"/>
    <col min="4095" max="4096" width="10.7109375" style="134" customWidth="1"/>
    <col min="4097" max="4097" width="11.140625" style="134" customWidth="1"/>
    <col min="4098" max="4098" width="9.7109375" style="134" customWidth="1"/>
    <col min="4099" max="4102" width="10.7109375" style="134" customWidth="1"/>
    <col min="4103" max="4349" width="9.140625" style="134"/>
    <col min="4350" max="4350" width="28.7109375" style="134" customWidth="1"/>
    <col min="4351" max="4352" width="10.7109375" style="134" customWidth="1"/>
    <col min="4353" max="4353" width="11.140625" style="134" customWidth="1"/>
    <col min="4354" max="4354" width="9.7109375" style="134" customWidth="1"/>
    <col min="4355" max="4358" width="10.7109375" style="134" customWidth="1"/>
    <col min="4359" max="4605" width="9.140625" style="134"/>
    <col min="4606" max="4606" width="28.7109375" style="134" customWidth="1"/>
    <col min="4607" max="4608" width="10.7109375" style="134" customWidth="1"/>
    <col min="4609" max="4609" width="11.140625" style="134" customWidth="1"/>
    <col min="4610" max="4610" width="9.7109375" style="134" customWidth="1"/>
    <col min="4611" max="4614" width="10.7109375" style="134" customWidth="1"/>
    <col min="4615" max="4861" width="9.140625" style="134"/>
    <col min="4862" max="4862" width="28.7109375" style="134" customWidth="1"/>
    <col min="4863" max="4864" width="10.7109375" style="134" customWidth="1"/>
    <col min="4865" max="4865" width="11.140625" style="134" customWidth="1"/>
    <col min="4866" max="4866" width="9.7109375" style="134" customWidth="1"/>
    <col min="4867" max="4870" width="10.7109375" style="134" customWidth="1"/>
    <col min="4871" max="5117" width="9.140625" style="134"/>
    <col min="5118" max="5118" width="28.7109375" style="134" customWidth="1"/>
    <col min="5119" max="5120" width="10.7109375" style="134" customWidth="1"/>
    <col min="5121" max="5121" width="11.140625" style="134" customWidth="1"/>
    <col min="5122" max="5122" width="9.7109375" style="134" customWidth="1"/>
    <col min="5123" max="5126" width="10.7109375" style="134" customWidth="1"/>
    <col min="5127" max="5373" width="9.140625" style="134"/>
    <col min="5374" max="5374" width="28.7109375" style="134" customWidth="1"/>
    <col min="5375" max="5376" width="10.7109375" style="134" customWidth="1"/>
    <col min="5377" max="5377" width="11.140625" style="134" customWidth="1"/>
    <col min="5378" max="5378" width="9.7109375" style="134" customWidth="1"/>
    <col min="5379" max="5382" width="10.7109375" style="134" customWidth="1"/>
    <col min="5383" max="5629" width="9.140625" style="134"/>
    <col min="5630" max="5630" width="28.7109375" style="134" customWidth="1"/>
    <col min="5631" max="5632" width="10.7109375" style="134" customWidth="1"/>
    <col min="5633" max="5633" width="11.140625" style="134" customWidth="1"/>
    <col min="5634" max="5634" width="9.7109375" style="134" customWidth="1"/>
    <col min="5635" max="5638" width="10.7109375" style="134" customWidth="1"/>
    <col min="5639" max="5885" width="9.140625" style="134"/>
    <col min="5886" max="5886" width="28.7109375" style="134" customWidth="1"/>
    <col min="5887" max="5888" width="10.7109375" style="134" customWidth="1"/>
    <col min="5889" max="5889" width="11.140625" style="134" customWidth="1"/>
    <col min="5890" max="5890" width="9.7109375" style="134" customWidth="1"/>
    <col min="5891" max="5894" width="10.7109375" style="134" customWidth="1"/>
    <col min="5895" max="6141" width="9.140625" style="134"/>
    <col min="6142" max="6142" width="28.7109375" style="134" customWidth="1"/>
    <col min="6143" max="6144" width="10.7109375" style="134" customWidth="1"/>
    <col min="6145" max="6145" width="11.140625" style="134" customWidth="1"/>
    <col min="6146" max="6146" width="9.7109375" style="134" customWidth="1"/>
    <col min="6147" max="6150" width="10.7109375" style="134" customWidth="1"/>
    <col min="6151" max="6397" width="9.140625" style="134"/>
    <col min="6398" max="6398" width="28.7109375" style="134" customWidth="1"/>
    <col min="6399" max="6400" width="10.7109375" style="134" customWidth="1"/>
    <col min="6401" max="6401" width="11.140625" style="134" customWidth="1"/>
    <col min="6402" max="6402" width="9.7109375" style="134" customWidth="1"/>
    <col min="6403" max="6406" width="10.7109375" style="134" customWidth="1"/>
    <col min="6407" max="6653" width="9.140625" style="134"/>
    <col min="6654" max="6654" width="28.7109375" style="134" customWidth="1"/>
    <col min="6655" max="6656" width="10.7109375" style="134" customWidth="1"/>
    <col min="6657" max="6657" width="11.140625" style="134" customWidth="1"/>
    <col min="6658" max="6658" width="9.7109375" style="134" customWidth="1"/>
    <col min="6659" max="6662" width="10.7109375" style="134" customWidth="1"/>
    <col min="6663" max="6909" width="9.140625" style="134"/>
    <col min="6910" max="6910" width="28.7109375" style="134" customWidth="1"/>
    <col min="6911" max="6912" width="10.7109375" style="134" customWidth="1"/>
    <col min="6913" max="6913" width="11.140625" style="134" customWidth="1"/>
    <col min="6914" max="6914" width="9.7109375" style="134" customWidth="1"/>
    <col min="6915" max="6918" width="10.7109375" style="134" customWidth="1"/>
    <col min="6919" max="7165" width="9.140625" style="134"/>
    <col min="7166" max="7166" width="28.7109375" style="134" customWidth="1"/>
    <col min="7167" max="7168" width="10.7109375" style="134" customWidth="1"/>
    <col min="7169" max="7169" width="11.140625" style="134" customWidth="1"/>
    <col min="7170" max="7170" width="9.7109375" style="134" customWidth="1"/>
    <col min="7171" max="7174" width="10.7109375" style="134" customWidth="1"/>
    <col min="7175" max="7421" width="9.140625" style="134"/>
    <col min="7422" max="7422" width="28.7109375" style="134" customWidth="1"/>
    <col min="7423" max="7424" width="10.7109375" style="134" customWidth="1"/>
    <col min="7425" max="7425" width="11.140625" style="134" customWidth="1"/>
    <col min="7426" max="7426" width="9.7109375" style="134" customWidth="1"/>
    <col min="7427" max="7430" width="10.7109375" style="134" customWidth="1"/>
    <col min="7431" max="7677" width="9.140625" style="134"/>
    <col min="7678" max="7678" width="28.7109375" style="134" customWidth="1"/>
    <col min="7679" max="7680" width="10.7109375" style="134" customWidth="1"/>
    <col min="7681" max="7681" width="11.140625" style="134" customWidth="1"/>
    <col min="7682" max="7682" width="9.7109375" style="134" customWidth="1"/>
    <col min="7683" max="7686" width="10.7109375" style="134" customWidth="1"/>
    <col min="7687" max="7933" width="9.140625" style="134"/>
    <col min="7934" max="7934" width="28.7109375" style="134" customWidth="1"/>
    <col min="7935" max="7936" width="10.7109375" style="134" customWidth="1"/>
    <col min="7937" max="7937" width="11.140625" style="134" customWidth="1"/>
    <col min="7938" max="7938" width="9.7109375" style="134" customWidth="1"/>
    <col min="7939" max="7942" width="10.7109375" style="134" customWidth="1"/>
    <col min="7943" max="8189" width="9.140625" style="134"/>
    <col min="8190" max="8190" width="28.7109375" style="134" customWidth="1"/>
    <col min="8191" max="8192" width="10.7109375" style="134" customWidth="1"/>
    <col min="8193" max="8193" width="11.140625" style="134" customWidth="1"/>
    <col min="8194" max="8194" width="9.7109375" style="134" customWidth="1"/>
    <col min="8195" max="8198" width="10.7109375" style="134" customWidth="1"/>
    <col min="8199" max="8445" width="9.140625" style="134"/>
    <col min="8446" max="8446" width="28.7109375" style="134" customWidth="1"/>
    <col min="8447" max="8448" width="10.7109375" style="134" customWidth="1"/>
    <col min="8449" max="8449" width="11.140625" style="134" customWidth="1"/>
    <col min="8450" max="8450" width="9.7109375" style="134" customWidth="1"/>
    <col min="8451" max="8454" width="10.7109375" style="134" customWidth="1"/>
    <col min="8455" max="8701" width="9.140625" style="134"/>
    <col min="8702" max="8702" width="28.7109375" style="134" customWidth="1"/>
    <col min="8703" max="8704" width="10.7109375" style="134" customWidth="1"/>
    <col min="8705" max="8705" width="11.140625" style="134" customWidth="1"/>
    <col min="8706" max="8706" width="9.7109375" style="134" customWidth="1"/>
    <col min="8707" max="8710" width="10.7109375" style="134" customWidth="1"/>
    <col min="8711" max="8957" width="9.140625" style="134"/>
    <col min="8958" max="8958" width="28.7109375" style="134" customWidth="1"/>
    <col min="8959" max="8960" width="10.7109375" style="134" customWidth="1"/>
    <col min="8961" max="8961" width="11.140625" style="134" customWidth="1"/>
    <col min="8962" max="8962" width="9.7109375" style="134" customWidth="1"/>
    <col min="8963" max="8966" width="10.7109375" style="134" customWidth="1"/>
    <col min="8967" max="9213" width="9.140625" style="134"/>
    <col min="9214" max="9214" width="28.7109375" style="134" customWidth="1"/>
    <col min="9215" max="9216" width="10.7109375" style="134" customWidth="1"/>
    <col min="9217" max="9217" width="11.140625" style="134" customWidth="1"/>
    <col min="9218" max="9218" width="9.7109375" style="134" customWidth="1"/>
    <col min="9219" max="9222" width="10.7109375" style="134" customWidth="1"/>
    <col min="9223" max="9469" width="9.140625" style="134"/>
    <col min="9470" max="9470" width="28.7109375" style="134" customWidth="1"/>
    <col min="9471" max="9472" width="10.7109375" style="134" customWidth="1"/>
    <col min="9473" max="9473" width="11.140625" style="134" customWidth="1"/>
    <col min="9474" max="9474" width="9.7109375" style="134" customWidth="1"/>
    <col min="9475" max="9478" width="10.7109375" style="134" customWidth="1"/>
    <col min="9479" max="9725" width="9.140625" style="134"/>
    <col min="9726" max="9726" width="28.7109375" style="134" customWidth="1"/>
    <col min="9727" max="9728" width="10.7109375" style="134" customWidth="1"/>
    <col min="9729" max="9729" width="11.140625" style="134" customWidth="1"/>
    <col min="9730" max="9730" width="9.7109375" style="134" customWidth="1"/>
    <col min="9731" max="9734" width="10.7109375" style="134" customWidth="1"/>
    <col min="9735" max="9981" width="9.140625" style="134"/>
    <col min="9982" max="9982" width="28.7109375" style="134" customWidth="1"/>
    <col min="9983" max="9984" width="10.7109375" style="134" customWidth="1"/>
    <col min="9985" max="9985" width="11.140625" style="134" customWidth="1"/>
    <col min="9986" max="9986" width="9.7109375" style="134" customWidth="1"/>
    <col min="9987" max="9990" width="10.7109375" style="134" customWidth="1"/>
    <col min="9991" max="10237" width="9.140625" style="134"/>
    <col min="10238" max="10238" width="28.7109375" style="134" customWidth="1"/>
    <col min="10239" max="10240" width="10.7109375" style="134" customWidth="1"/>
    <col min="10241" max="10241" width="11.140625" style="134" customWidth="1"/>
    <col min="10242" max="10242" width="9.7109375" style="134" customWidth="1"/>
    <col min="10243" max="10246" width="10.7109375" style="134" customWidth="1"/>
    <col min="10247" max="10493" width="9.140625" style="134"/>
    <col min="10494" max="10494" width="28.7109375" style="134" customWidth="1"/>
    <col min="10495" max="10496" width="10.7109375" style="134" customWidth="1"/>
    <col min="10497" max="10497" width="11.140625" style="134" customWidth="1"/>
    <col min="10498" max="10498" width="9.7109375" style="134" customWidth="1"/>
    <col min="10499" max="10502" width="10.7109375" style="134" customWidth="1"/>
    <col min="10503" max="10749" width="9.140625" style="134"/>
    <col min="10750" max="10750" width="28.7109375" style="134" customWidth="1"/>
    <col min="10751" max="10752" width="10.7109375" style="134" customWidth="1"/>
    <col min="10753" max="10753" width="11.140625" style="134" customWidth="1"/>
    <col min="10754" max="10754" width="9.7109375" style="134" customWidth="1"/>
    <col min="10755" max="10758" width="10.7109375" style="134" customWidth="1"/>
    <col min="10759" max="11005" width="9.140625" style="134"/>
    <col min="11006" max="11006" width="28.7109375" style="134" customWidth="1"/>
    <col min="11007" max="11008" width="10.7109375" style="134" customWidth="1"/>
    <col min="11009" max="11009" width="11.140625" style="134" customWidth="1"/>
    <col min="11010" max="11010" width="9.7109375" style="134" customWidth="1"/>
    <col min="11011" max="11014" width="10.7109375" style="134" customWidth="1"/>
    <col min="11015" max="11261" width="9.140625" style="134"/>
    <col min="11262" max="11262" width="28.7109375" style="134" customWidth="1"/>
    <col min="11263" max="11264" width="10.7109375" style="134" customWidth="1"/>
    <col min="11265" max="11265" width="11.140625" style="134" customWidth="1"/>
    <col min="11266" max="11266" width="9.7109375" style="134" customWidth="1"/>
    <col min="11267" max="11270" width="10.7109375" style="134" customWidth="1"/>
    <col min="11271" max="11517" width="9.140625" style="134"/>
    <col min="11518" max="11518" width="28.7109375" style="134" customWidth="1"/>
    <col min="11519" max="11520" width="10.7109375" style="134" customWidth="1"/>
    <col min="11521" max="11521" width="11.140625" style="134" customWidth="1"/>
    <col min="11522" max="11522" width="9.7109375" style="134" customWidth="1"/>
    <col min="11523" max="11526" width="10.7109375" style="134" customWidth="1"/>
    <col min="11527" max="11773" width="9.140625" style="134"/>
    <col min="11774" max="11774" width="28.7109375" style="134" customWidth="1"/>
    <col min="11775" max="11776" width="10.7109375" style="134" customWidth="1"/>
    <col min="11777" max="11777" width="11.140625" style="134" customWidth="1"/>
    <col min="11778" max="11778" width="9.7109375" style="134" customWidth="1"/>
    <col min="11779" max="11782" width="10.7109375" style="134" customWidth="1"/>
    <col min="11783" max="12029" width="9.140625" style="134"/>
    <col min="12030" max="12030" width="28.7109375" style="134" customWidth="1"/>
    <col min="12031" max="12032" width="10.7109375" style="134" customWidth="1"/>
    <col min="12033" max="12033" width="11.140625" style="134" customWidth="1"/>
    <col min="12034" max="12034" width="9.7109375" style="134" customWidth="1"/>
    <col min="12035" max="12038" width="10.7109375" style="134" customWidth="1"/>
    <col min="12039" max="12285" width="9.140625" style="134"/>
    <col min="12286" max="12286" width="28.7109375" style="134" customWidth="1"/>
    <col min="12287" max="12288" width="10.7109375" style="134" customWidth="1"/>
    <col min="12289" max="12289" width="11.140625" style="134" customWidth="1"/>
    <col min="12290" max="12290" width="9.7109375" style="134" customWidth="1"/>
    <col min="12291" max="12294" width="10.7109375" style="134" customWidth="1"/>
    <col min="12295" max="12541" width="9.140625" style="134"/>
    <col min="12542" max="12542" width="28.7109375" style="134" customWidth="1"/>
    <col min="12543" max="12544" width="10.7109375" style="134" customWidth="1"/>
    <col min="12545" max="12545" width="11.140625" style="134" customWidth="1"/>
    <col min="12546" max="12546" width="9.7109375" style="134" customWidth="1"/>
    <col min="12547" max="12550" width="10.7109375" style="134" customWidth="1"/>
    <col min="12551" max="12797" width="9.140625" style="134"/>
    <col min="12798" max="12798" width="28.7109375" style="134" customWidth="1"/>
    <col min="12799" max="12800" width="10.7109375" style="134" customWidth="1"/>
    <col min="12801" max="12801" width="11.140625" style="134" customWidth="1"/>
    <col min="12802" max="12802" width="9.7109375" style="134" customWidth="1"/>
    <col min="12803" max="12806" width="10.7109375" style="134" customWidth="1"/>
    <col min="12807" max="13053" width="9.140625" style="134"/>
    <col min="13054" max="13054" width="28.7109375" style="134" customWidth="1"/>
    <col min="13055" max="13056" width="10.7109375" style="134" customWidth="1"/>
    <col min="13057" max="13057" width="11.140625" style="134" customWidth="1"/>
    <col min="13058" max="13058" width="9.7109375" style="134" customWidth="1"/>
    <col min="13059" max="13062" width="10.7109375" style="134" customWidth="1"/>
    <col min="13063" max="13309" width="9.140625" style="134"/>
    <col min="13310" max="13310" width="28.7109375" style="134" customWidth="1"/>
    <col min="13311" max="13312" width="10.7109375" style="134" customWidth="1"/>
    <col min="13313" max="13313" width="11.140625" style="134" customWidth="1"/>
    <col min="13314" max="13314" width="9.7109375" style="134" customWidth="1"/>
    <col min="13315" max="13318" width="10.7109375" style="134" customWidth="1"/>
    <col min="13319" max="13565" width="9.140625" style="134"/>
    <col min="13566" max="13566" width="28.7109375" style="134" customWidth="1"/>
    <col min="13567" max="13568" width="10.7109375" style="134" customWidth="1"/>
    <col min="13569" max="13569" width="11.140625" style="134" customWidth="1"/>
    <col min="13570" max="13570" width="9.7109375" style="134" customWidth="1"/>
    <col min="13571" max="13574" width="10.7109375" style="134" customWidth="1"/>
    <col min="13575" max="13821" width="9.140625" style="134"/>
    <col min="13822" max="13822" width="28.7109375" style="134" customWidth="1"/>
    <col min="13823" max="13824" width="10.7109375" style="134" customWidth="1"/>
    <col min="13825" max="13825" width="11.140625" style="134" customWidth="1"/>
    <col min="13826" max="13826" width="9.7109375" style="134" customWidth="1"/>
    <col min="13827" max="13830" width="10.7109375" style="134" customWidth="1"/>
    <col min="13831" max="14077" width="9.140625" style="134"/>
    <col min="14078" max="14078" width="28.7109375" style="134" customWidth="1"/>
    <col min="14079" max="14080" width="10.7109375" style="134" customWidth="1"/>
    <col min="14081" max="14081" width="11.140625" style="134" customWidth="1"/>
    <col min="14082" max="14082" width="9.7109375" style="134" customWidth="1"/>
    <col min="14083" max="14086" width="10.7109375" style="134" customWidth="1"/>
    <col min="14087" max="14333" width="9.140625" style="134"/>
    <col min="14334" max="14334" width="28.7109375" style="134" customWidth="1"/>
    <col min="14335" max="14336" width="10.7109375" style="134" customWidth="1"/>
    <col min="14337" max="14337" width="11.140625" style="134" customWidth="1"/>
    <col min="14338" max="14338" width="9.7109375" style="134" customWidth="1"/>
    <col min="14339" max="14342" width="10.7109375" style="134" customWidth="1"/>
    <col min="14343" max="14589" width="9.140625" style="134"/>
    <col min="14590" max="14590" width="28.7109375" style="134" customWidth="1"/>
    <col min="14591" max="14592" width="10.7109375" style="134" customWidth="1"/>
    <col min="14593" max="14593" width="11.140625" style="134" customWidth="1"/>
    <col min="14594" max="14594" width="9.7109375" style="134" customWidth="1"/>
    <col min="14595" max="14598" width="10.7109375" style="134" customWidth="1"/>
    <col min="14599" max="14845" width="9.140625" style="134"/>
    <col min="14846" max="14846" width="28.7109375" style="134" customWidth="1"/>
    <col min="14847" max="14848" width="10.7109375" style="134" customWidth="1"/>
    <col min="14849" max="14849" width="11.140625" style="134" customWidth="1"/>
    <col min="14850" max="14850" width="9.7109375" style="134" customWidth="1"/>
    <col min="14851" max="14854" width="10.7109375" style="134" customWidth="1"/>
    <col min="14855" max="15101" width="9.140625" style="134"/>
    <col min="15102" max="15102" width="28.7109375" style="134" customWidth="1"/>
    <col min="15103" max="15104" width="10.7109375" style="134" customWidth="1"/>
    <col min="15105" max="15105" width="11.140625" style="134" customWidth="1"/>
    <col min="15106" max="15106" width="9.7109375" style="134" customWidth="1"/>
    <col min="15107" max="15110" width="10.7109375" style="134" customWidth="1"/>
    <col min="15111" max="15357" width="9.140625" style="134"/>
    <col min="15358" max="15358" width="28.7109375" style="134" customWidth="1"/>
    <col min="15359" max="15360" width="10.7109375" style="134" customWidth="1"/>
    <col min="15361" max="15361" width="11.140625" style="134" customWidth="1"/>
    <col min="15362" max="15362" width="9.7109375" style="134" customWidth="1"/>
    <col min="15363" max="15366" width="10.7109375" style="134" customWidth="1"/>
    <col min="15367" max="15613" width="9.140625" style="134"/>
    <col min="15614" max="15614" width="28.7109375" style="134" customWidth="1"/>
    <col min="15615" max="15616" width="10.7109375" style="134" customWidth="1"/>
    <col min="15617" max="15617" width="11.140625" style="134" customWidth="1"/>
    <col min="15618" max="15618" width="9.7109375" style="134" customWidth="1"/>
    <col min="15619" max="15622" width="10.7109375" style="134" customWidth="1"/>
    <col min="15623" max="15869" width="9.140625" style="134"/>
    <col min="15870" max="15870" width="28.7109375" style="134" customWidth="1"/>
    <col min="15871" max="15872" width="10.7109375" style="134" customWidth="1"/>
    <col min="15873" max="15873" width="11.140625" style="134" customWidth="1"/>
    <col min="15874" max="15874" width="9.7109375" style="134" customWidth="1"/>
    <col min="15875" max="15878" width="10.7109375" style="134" customWidth="1"/>
    <col min="15879" max="16125" width="9.140625" style="134"/>
    <col min="16126" max="16126" width="28.7109375" style="134" customWidth="1"/>
    <col min="16127" max="16128" width="10.7109375" style="134" customWidth="1"/>
    <col min="16129" max="16129" width="11.140625" style="134" customWidth="1"/>
    <col min="16130" max="16130" width="9.7109375" style="134" customWidth="1"/>
    <col min="16131" max="16134" width="10.7109375" style="134" customWidth="1"/>
    <col min="16135" max="16384" width="9.140625" style="134"/>
  </cols>
  <sheetData>
    <row r="1" spans="1:10" s="401" customFormat="1" x14ac:dyDescent="0.2">
      <c r="A1" s="398"/>
      <c r="B1" s="399"/>
      <c r="C1" s="399"/>
      <c r="D1" s="399"/>
      <c r="E1" s="400"/>
      <c r="F1" s="400"/>
      <c r="H1" s="538" t="s">
        <v>3311</v>
      </c>
      <c r="I1" s="538"/>
      <c r="J1" s="538"/>
    </row>
    <row r="2" spans="1:10" s="401" customFormat="1" x14ac:dyDescent="0.2">
      <c r="A2" s="399"/>
      <c r="B2" s="399"/>
      <c r="C2" s="399"/>
      <c r="D2" s="399"/>
      <c r="E2" s="400"/>
      <c r="F2" s="400"/>
      <c r="H2" s="538"/>
      <c r="I2" s="538"/>
      <c r="J2" s="538"/>
    </row>
    <row r="3" spans="1:10" x14ac:dyDescent="0.2">
      <c r="H3" s="403"/>
      <c r="I3" s="403"/>
      <c r="J3" s="403"/>
    </row>
    <row r="4" spans="1:10" s="401" customFormat="1" x14ac:dyDescent="0.2">
      <c r="A4" s="399"/>
      <c r="B4" s="399"/>
      <c r="C4" s="399"/>
      <c r="D4" s="399"/>
      <c r="E4" s="400"/>
      <c r="F4" s="400"/>
      <c r="H4" s="538" t="s">
        <v>3298</v>
      </c>
      <c r="I4" s="538"/>
      <c r="J4" s="538"/>
    </row>
    <row r="5" spans="1:10" s="401" customFormat="1" ht="48.75" customHeight="1" x14ac:dyDescent="0.2">
      <c r="A5" s="399"/>
      <c r="B5" s="399"/>
      <c r="C5" s="399"/>
      <c r="D5" s="399"/>
      <c r="E5" s="400"/>
      <c r="F5" s="400"/>
      <c r="H5" s="539" t="s">
        <v>1109</v>
      </c>
      <c r="I5" s="539"/>
      <c r="J5" s="539"/>
    </row>
    <row r="6" spans="1:10" x14ac:dyDescent="0.2">
      <c r="A6" s="540" t="s">
        <v>3299</v>
      </c>
      <c r="B6" s="540"/>
      <c r="C6" s="540"/>
      <c r="D6" s="540"/>
      <c r="E6" s="540"/>
      <c r="F6" s="540"/>
      <c r="G6" s="540"/>
      <c r="H6" s="540"/>
      <c r="I6" s="540"/>
      <c r="J6" s="540"/>
    </row>
    <row r="7" spans="1:10" x14ac:dyDescent="0.2">
      <c r="A7" s="540"/>
      <c r="B7" s="540"/>
      <c r="C7" s="540"/>
      <c r="D7" s="540"/>
      <c r="E7" s="540"/>
      <c r="F7" s="540"/>
      <c r="G7" s="540"/>
      <c r="H7" s="540"/>
      <c r="I7" s="540"/>
      <c r="J7" s="540"/>
    </row>
    <row r="8" spans="1:10" ht="12.75" customHeight="1" x14ac:dyDescent="0.2">
      <c r="A8" s="540"/>
      <c r="B8" s="540"/>
      <c r="C8" s="540"/>
      <c r="D8" s="540"/>
      <c r="E8" s="540"/>
      <c r="F8" s="540"/>
      <c r="G8" s="540"/>
      <c r="H8" s="540"/>
      <c r="I8" s="540"/>
      <c r="J8" s="540"/>
    </row>
    <row r="9" spans="1:10" x14ac:dyDescent="0.2">
      <c r="A9" s="134"/>
      <c r="B9" s="134"/>
      <c r="C9" s="134"/>
      <c r="D9" s="134"/>
      <c r="E9" s="134"/>
      <c r="F9" s="134"/>
    </row>
    <row r="10" spans="1:10" x14ac:dyDescent="0.2">
      <c r="A10" s="541" t="s">
        <v>3300</v>
      </c>
      <c r="B10" s="542"/>
      <c r="C10" s="542"/>
      <c r="D10" s="542"/>
      <c r="E10" s="542"/>
      <c r="F10" s="542"/>
      <c r="G10" s="542"/>
      <c r="H10" s="542"/>
      <c r="I10" s="542"/>
      <c r="J10" s="543"/>
    </row>
    <row r="11" spans="1:10" ht="25.5" x14ac:dyDescent="0.2">
      <c r="A11" s="404" t="s">
        <v>3301</v>
      </c>
      <c r="B11" s="404" t="s">
        <v>3301</v>
      </c>
      <c r="C11" s="404" t="s">
        <v>3302</v>
      </c>
      <c r="D11" s="404" t="s">
        <v>3302</v>
      </c>
      <c r="E11" s="404" t="s">
        <v>3303</v>
      </c>
      <c r="F11" s="404" t="s">
        <v>3303</v>
      </c>
      <c r="G11" s="404" t="s">
        <v>3304</v>
      </c>
      <c r="H11" s="404" t="s">
        <v>3304</v>
      </c>
      <c r="I11" s="404" t="s">
        <v>3305</v>
      </c>
      <c r="J11" s="404" t="s">
        <v>3306</v>
      </c>
    </row>
    <row r="12" spans="1:10" x14ac:dyDescent="0.2">
      <c r="A12" s="405" t="s">
        <v>3307</v>
      </c>
      <c r="B12" s="405" t="s">
        <v>3308</v>
      </c>
      <c r="C12" s="405" t="s">
        <v>3307</v>
      </c>
      <c r="D12" s="405" t="s">
        <v>3308</v>
      </c>
      <c r="E12" s="405" t="s">
        <v>3307</v>
      </c>
      <c r="F12" s="405" t="s">
        <v>3308</v>
      </c>
      <c r="G12" s="405" t="s">
        <v>3307</v>
      </c>
      <c r="H12" s="405" t="s">
        <v>3308</v>
      </c>
      <c r="I12" s="405" t="s">
        <v>3307</v>
      </c>
      <c r="J12" s="405" t="s">
        <v>3308</v>
      </c>
    </row>
    <row r="13" spans="1:10" x14ac:dyDescent="0.2">
      <c r="A13" s="406">
        <v>3.6318000000000001</v>
      </c>
      <c r="B13" s="406">
        <v>3.6120000000000001</v>
      </c>
      <c r="C13" s="406">
        <v>1.5512999999999999</v>
      </c>
      <c r="D13" s="406">
        <v>1.4543999999999999</v>
      </c>
      <c r="E13" s="406">
        <v>0.83479999999999999</v>
      </c>
      <c r="F13" s="406">
        <v>0.82989999999999997</v>
      </c>
      <c r="G13" s="406">
        <v>0.63290000000000002</v>
      </c>
      <c r="H13" s="406">
        <v>0.87309999999999999</v>
      </c>
      <c r="I13" s="406">
        <v>1.9849000000000001</v>
      </c>
      <c r="J13" s="406">
        <v>1.8218000000000001</v>
      </c>
    </row>
    <row r="14" spans="1:10" x14ac:dyDescent="0.2">
      <c r="A14" s="134"/>
      <c r="B14" s="134"/>
      <c r="C14" s="134"/>
      <c r="D14" s="134"/>
      <c r="E14" s="134"/>
      <c r="F14" s="134"/>
    </row>
    <row r="15" spans="1:10" x14ac:dyDescent="0.2">
      <c r="A15" s="134"/>
      <c r="B15" s="134"/>
      <c r="C15" s="134"/>
      <c r="D15" s="134"/>
      <c r="E15" s="134"/>
      <c r="F15" s="134"/>
    </row>
    <row r="16" spans="1:10" x14ac:dyDescent="0.2">
      <c r="A16" s="134"/>
      <c r="B16" s="134"/>
      <c r="C16" s="134"/>
      <c r="D16" s="134"/>
      <c r="E16" s="134"/>
      <c r="F16" s="134"/>
    </row>
    <row r="17" spans="1:6" x14ac:dyDescent="0.2">
      <c r="A17" s="134"/>
      <c r="B17" s="134"/>
      <c r="C17" s="134"/>
      <c r="D17" s="134"/>
      <c r="E17" s="134"/>
      <c r="F17" s="134"/>
    </row>
    <row r="18" spans="1:6" x14ac:dyDescent="0.2">
      <c r="A18" s="134"/>
      <c r="B18" s="134"/>
      <c r="C18" s="134"/>
      <c r="D18" s="134"/>
      <c r="E18" s="134"/>
      <c r="F18" s="134"/>
    </row>
    <row r="19" spans="1:6" x14ac:dyDescent="0.2">
      <c r="A19" s="134"/>
      <c r="B19" s="134"/>
      <c r="C19" s="134"/>
      <c r="D19" s="134"/>
      <c r="E19" s="134"/>
      <c r="F19" s="134"/>
    </row>
    <row r="20" spans="1:6" x14ac:dyDescent="0.2">
      <c r="A20" s="134"/>
      <c r="B20" s="134"/>
      <c r="C20" s="134"/>
      <c r="D20" s="134"/>
      <c r="E20" s="134"/>
      <c r="F20" s="134"/>
    </row>
    <row r="21" spans="1:6" x14ac:dyDescent="0.2">
      <c r="A21" s="134"/>
      <c r="B21" s="134"/>
      <c r="C21" s="134"/>
      <c r="D21" s="134"/>
      <c r="E21" s="134"/>
      <c r="F21" s="134"/>
    </row>
    <row r="22" spans="1:6" x14ac:dyDescent="0.2">
      <c r="A22" s="134"/>
      <c r="B22" s="134"/>
      <c r="C22" s="134"/>
      <c r="D22" s="134"/>
      <c r="E22" s="134"/>
      <c r="F22" s="134"/>
    </row>
    <row r="23" spans="1:6" x14ac:dyDescent="0.2">
      <c r="A23" s="134"/>
      <c r="B23" s="134"/>
      <c r="C23" s="134"/>
      <c r="D23" s="134"/>
      <c r="E23" s="134"/>
      <c r="F23" s="134"/>
    </row>
    <row r="24" spans="1:6" x14ac:dyDescent="0.2">
      <c r="A24" s="134"/>
      <c r="B24" s="134"/>
      <c r="C24" s="134"/>
      <c r="D24" s="134"/>
      <c r="E24" s="134"/>
      <c r="F24" s="134"/>
    </row>
    <row r="25" spans="1:6" x14ac:dyDescent="0.2">
      <c r="A25" s="134"/>
      <c r="B25" s="134"/>
      <c r="C25" s="134"/>
      <c r="D25" s="134"/>
      <c r="E25" s="134"/>
      <c r="F25" s="134"/>
    </row>
    <row r="26" spans="1:6" x14ac:dyDescent="0.2">
      <c r="A26" s="134"/>
      <c r="B26" s="134"/>
      <c r="C26" s="134"/>
      <c r="D26" s="134"/>
      <c r="E26" s="134"/>
      <c r="F26" s="134"/>
    </row>
    <row r="27" spans="1:6" x14ac:dyDescent="0.2">
      <c r="A27" s="134"/>
      <c r="B27" s="134"/>
      <c r="C27" s="134"/>
      <c r="D27" s="134"/>
      <c r="E27" s="134"/>
      <c r="F27" s="134"/>
    </row>
    <row r="28" spans="1:6" x14ac:dyDescent="0.2">
      <c r="A28" s="134"/>
      <c r="B28" s="134"/>
      <c r="C28" s="134"/>
      <c r="D28" s="134"/>
      <c r="E28" s="134"/>
      <c r="F28" s="134"/>
    </row>
    <row r="29" spans="1:6" x14ac:dyDescent="0.2">
      <c r="A29" s="134"/>
      <c r="B29" s="134"/>
      <c r="C29" s="134"/>
      <c r="D29" s="134"/>
      <c r="E29" s="134"/>
      <c r="F29" s="134"/>
    </row>
    <row r="30" spans="1:6" x14ac:dyDescent="0.2">
      <c r="A30" s="134"/>
      <c r="B30" s="134"/>
      <c r="C30" s="134"/>
      <c r="D30" s="134"/>
      <c r="E30" s="134"/>
      <c r="F30" s="134"/>
    </row>
    <row r="31" spans="1:6" x14ac:dyDescent="0.2">
      <c r="A31" s="134"/>
      <c r="B31" s="134"/>
      <c r="C31" s="134"/>
      <c r="D31" s="134"/>
      <c r="E31" s="134"/>
      <c r="F31" s="134"/>
    </row>
    <row r="32" spans="1:6" x14ac:dyDescent="0.2">
      <c r="A32" s="134"/>
      <c r="B32" s="134"/>
      <c r="C32" s="134"/>
      <c r="D32" s="134"/>
      <c r="E32" s="134"/>
      <c r="F32" s="134"/>
    </row>
    <row r="33" spans="1:6" x14ac:dyDescent="0.2">
      <c r="A33" s="134"/>
      <c r="B33" s="134"/>
      <c r="C33" s="134"/>
      <c r="D33" s="134"/>
      <c r="E33" s="134"/>
      <c r="F33" s="134"/>
    </row>
    <row r="34" spans="1:6" x14ac:dyDescent="0.2">
      <c r="A34" s="134"/>
      <c r="B34" s="134"/>
      <c r="C34" s="134"/>
      <c r="D34" s="134"/>
      <c r="E34" s="134"/>
      <c r="F34" s="134"/>
    </row>
    <row r="35" spans="1:6" x14ac:dyDescent="0.2">
      <c r="A35" s="134"/>
      <c r="B35" s="134"/>
      <c r="C35" s="134"/>
      <c r="D35" s="134"/>
      <c r="E35" s="134"/>
      <c r="F35" s="134"/>
    </row>
    <row r="36" spans="1:6" x14ac:dyDescent="0.2">
      <c r="A36" s="134"/>
      <c r="B36" s="134"/>
      <c r="C36" s="134"/>
      <c r="D36" s="134"/>
      <c r="E36" s="134"/>
      <c r="F36" s="134"/>
    </row>
    <row r="37" spans="1:6" x14ac:dyDescent="0.2">
      <c r="A37" s="134"/>
      <c r="B37" s="134"/>
      <c r="C37" s="134"/>
      <c r="D37" s="134"/>
      <c r="E37" s="134"/>
      <c r="F37" s="134"/>
    </row>
    <row r="38" spans="1:6" x14ac:dyDescent="0.2">
      <c r="A38" s="134"/>
      <c r="B38" s="134"/>
      <c r="C38" s="134"/>
      <c r="D38" s="134"/>
      <c r="E38" s="134"/>
      <c r="F38" s="134"/>
    </row>
    <row r="39" spans="1:6" x14ac:dyDescent="0.2">
      <c r="A39" s="134"/>
      <c r="B39" s="134"/>
      <c r="C39" s="134"/>
      <c r="D39" s="134"/>
      <c r="E39" s="134"/>
      <c r="F39" s="134"/>
    </row>
    <row r="40" spans="1:6" x14ac:dyDescent="0.2">
      <c r="A40" s="134"/>
      <c r="B40" s="134"/>
      <c r="C40" s="134"/>
      <c r="D40" s="134"/>
      <c r="E40" s="134"/>
      <c r="F40" s="134"/>
    </row>
    <row r="41" spans="1:6" x14ac:dyDescent="0.2">
      <c r="A41" s="134"/>
      <c r="B41" s="134"/>
      <c r="C41" s="134"/>
      <c r="D41" s="134"/>
      <c r="E41" s="134"/>
      <c r="F41" s="134"/>
    </row>
    <row r="42" spans="1:6" x14ac:dyDescent="0.2">
      <c r="A42" s="134"/>
      <c r="B42" s="134"/>
      <c r="C42" s="134"/>
      <c r="D42" s="134"/>
      <c r="E42" s="134"/>
      <c r="F42" s="134"/>
    </row>
    <row r="43" spans="1:6" x14ac:dyDescent="0.2">
      <c r="A43" s="134"/>
      <c r="B43" s="134"/>
      <c r="C43" s="134"/>
      <c r="D43" s="134"/>
      <c r="E43" s="134"/>
      <c r="F43" s="134"/>
    </row>
  </sheetData>
  <mergeCells count="5">
    <mergeCell ref="H1:J2"/>
    <mergeCell ref="H4:J4"/>
    <mergeCell ref="H5:J5"/>
    <mergeCell ref="A6:J8"/>
    <mergeCell ref="A10:J10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2:F11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10" sqref="A9:A110"/>
    </sheetView>
  </sheetViews>
  <sheetFormatPr defaultRowHeight="15" x14ac:dyDescent="0.25"/>
  <cols>
    <col min="1" max="1" width="9.85546875" style="33" customWidth="1"/>
    <col min="2" max="2" width="68.85546875" style="34" customWidth="1"/>
    <col min="3" max="3" width="29.5703125" style="33" customWidth="1"/>
    <col min="4" max="5" width="13.5703125" style="33" customWidth="1"/>
    <col min="6" max="7" width="9.140625" style="33"/>
    <col min="8" max="8" width="56.85546875" style="33" customWidth="1"/>
    <col min="9" max="16384" width="9.140625" style="33"/>
  </cols>
  <sheetData>
    <row r="2" spans="1:6" ht="38.25" x14ac:dyDescent="0.25">
      <c r="C2" s="429" t="s">
        <v>3327</v>
      </c>
    </row>
    <row r="3" spans="1:6" s="28" customFormat="1" x14ac:dyDescent="0.25">
      <c r="A3" s="27"/>
      <c r="B3" s="29"/>
      <c r="C3" s="47" t="s">
        <v>1105</v>
      </c>
    </row>
    <row r="4" spans="1:6" s="28" customFormat="1" ht="63.75" x14ac:dyDescent="0.25">
      <c r="A4" s="27"/>
      <c r="B4" s="2"/>
      <c r="C4" s="43" t="s">
        <v>1110</v>
      </c>
      <c r="D4" s="2"/>
      <c r="E4" s="2"/>
      <c r="F4" s="2"/>
    </row>
    <row r="5" spans="1:6" s="28" customFormat="1" x14ac:dyDescent="0.25">
      <c r="A5" s="27"/>
      <c r="B5" s="30"/>
    </row>
    <row r="6" spans="1:6" ht="30" x14ac:dyDescent="0.25">
      <c r="B6" s="31" t="s">
        <v>1106</v>
      </c>
    </row>
    <row r="7" spans="1:6" ht="18.75" x14ac:dyDescent="0.25">
      <c r="A7" s="16"/>
    </row>
    <row r="8" spans="1:6" ht="15.75" x14ac:dyDescent="0.25">
      <c r="A8" s="35" t="s">
        <v>1104</v>
      </c>
      <c r="B8" s="35" t="s">
        <v>3</v>
      </c>
      <c r="C8" s="35" t="s">
        <v>1107</v>
      </c>
    </row>
    <row r="9" spans="1:6" x14ac:dyDescent="0.25">
      <c r="A9" s="443" t="s">
        <v>35</v>
      </c>
      <c r="B9" s="444" t="s">
        <v>36</v>
      </c>
      <c r="C9" s="445">
        <v>0.38490000000000002</v>
      </c>
    </row>
    <row r="10" spans="1:6" x14ac:dyDescent="0.25">
      <c r="A10" s="443" t="s">
        <v>39</v>
      </c>
      <c r="B10" s="444" t="s">
        <v>40</v>
      </c>
      <c r="C10" s="445">
        <v>0.31979999999999997</v>
      </c>
    </row>
    <row r="11" spans="1:6" x14ac:dyDescent="0.25">
      <c r="A11" s="443" t="s">
        <v>43</v>
      </c>
      <c r="B11" s="444" t="s">
        <v>44</v>
      </c>
      <c r="C11" s="445">
        <v>0.33610000000000001</v>
      </c>
    </row>
    <row r="12" spans="1:6" x14ac:dyDescent="0.25">
      <c r="A12" s="443" t="s">
        <v>37</v>
      </c>
      <c r="B12" s="444" t="s">
        <v>38</v>
      </c>
      <c r="C12" s="445">
        <v>0.30449999999999999</v>
      </c>
    </row>
    <row r="13" spans="1:6" x14ac:dyDescent="0.25">
      <c r="A13" s="443" t="s">
        <v>71</v>
      </c>
      <c r="B13" s="444" t="s">
        <v>72</v>
      </c>
      <c r="C13" s="445">
        <v>0.97470000000000001</v>
      </c>
    </row>
    <row r="14" spans="1:6" ht="30" x14ac:dyDescent="0.25">
      <c r="A14" s="443" t="s">
        <v>73</v>
      </c>
      <c r="B14" s="444" t="s">
        <v>74</v>
      </c>
      <c r="C14" s="445">
        <v>0.9849</v>
      </c>
    </row>
    <row r="15" spans="1:6" x14ac:dyDescent="0.25">
      <c r="A15" s="443" t="s">
        <v>75</v>
      </c>
      <c r="B15" s="444" t="s">
        <v>76</v>
      </c>
      <c r="C15" s="445">
        <v>0.99039999999999995</v>
      </c>
    </row>
    <row r="16" spans="1:6" x14ac:dyDescent="0.25">
      <c r="A16" s="443" t="s">
        <v>77</v>
      </c>
      <c r="B16" s="444" t="s">
        <v>78</v>
      </c>
      <c r="C16" s="445">
        <v>0.98</v>
      </c>
    </row>
    <row r="17" spans="1:3" x14ac:dyDescent="0.25">
      <c r="A17" s="443" t="s">
        <v>112</v>
      </c>
      <c r="B17" s="444" t="s">
        <v>113</v>
      </c>
      <c r="C17" s="445">
        <v>0.1623</v>
      </c>
    </row>
    <row r="18" spans="1:3" x14ac:dyDescent="0.25">
      <c r="A18" s="443" t="s">
        <v>127</v>
      </c>
      <c r="B18" s="444" t="s">
        <v>128</v>
      </c>
      <c r="C18" s="445">
        <v>0.32419999999999999</v>
      </c>
    </row>
    <row r="19" spans="1:3" x14ac:dyDescent="0.25">
      <c r="A19" s="443" t="s">
        <v>159</v>
      </c>
      <c r="B19" s="444" t="s">
        <v>160</v>
      </c>
      <c r="C19" s="445">
        <v>0.91120000000000001</v>
      </c>
    </row>
    <row r="20" spans="1:3" x14ac:dyDescent="0.25">
      <c r="A20" s="443" t="s">
        <v>161</v>
      </c>
      <c r="B20" s="444" t="s">
        <v>162</v>
      </c>
      <c r="C20" s="445">
        <v>0.61299999999999999</v>
      </c>
    </row>
    <row r="21" spans="1:3" x14ac:dyDescent="0.25">
      <c r="A21" s="443" t="s">
        <v>163</v>
      </c>
      <c r="B21" s="444" t="s">
        <v>164</v>
      </c>
      <c r="C21" s="445">
        <v>0.63239999999999996</v>
      </c>
    </row>
    <row r="22" spans="1:3" x14ac:dyDescent="0.25">
      <c r="A22" s="443" t="s">
        <v>165</v>
      </c>
      <c r="B22" s="444" t="s">
        <v>166</v>
      </c>
      <c r="C22" s="445">
        <v>0.63239999999999996</v>
      </c>
    </row>
    <row r="23" spans="1:3" x14ac:dyDescent="0.25">
      <c r="A23" s="443" t="s">
        <v>167</v>
      </c>
      <c r="B23" s="444" t="s">
        <v>168</v>
      </c>
      <c r="C23" s="445">
        <v>0.77629999999999999</v>
      </c>
    </row>
    <row r="24" spans="1:3" x14ac:dyDescent="0.25">
      <c r="A24" s="443" t="s">
        <v>169</v>
      </c>
      <c r="B24" s="444" t="s">
        <v>170</v>
      </c>
      <c r="C24" s="445">
        <v>0.77629999999999999</v>
      </c>
    </row>
    <row r="25" spans="1:3" x14ac:dyDescent="0.25">
      <c r="A25" s="443" t="s">
        <v>201</v>
      </c>
      <c r="B25" s="444" t="s">
        <v>202</v>
      </c>
      <c r="C25" s="445">
        <v>0.3332</v>
      </c>
    </row>
    <row r="26" spans="1:3" ht="15.75" customHeight="1" x14ac:dyDescent="0.25">
      <c r="A26" s="443" t="s">
        <v>219</v>
      </c>
      <c r="B26" s="444" t="s">
        <v>220</v>
      </c>
      <c r="C26" s="445">
        <v>0.70199999999999996</v>
      </c>
    </row>
    <row r="27" spans="1:3" x14ac:dyDescent="0.25">
      <c r="A27" s="443" t="s">
        <v>223</v>
      </c>
      <c r="B27" s="444" t="s">
        <v>224</v>
      </c>
      <c r="C27" s="445">
        <v>0.88729999999999998</v>
      </c>
    </row>
    <row r="28" spans="1:3" x14ac:dyDescent="0.25">
      <c r="A28" s="443" t="s">
        <v>225</v>
      </c>
      <c r="B28" s="444" t="s">
        <v>226</v>
      </c>
      <c r="C28" s="445">
        <v>0.73419999999999996</v>
      </c>
    </row>
    <row r="29" spans="1:3" x14ac:dyDescent="0.25">
      <c r="A29" s="443" t="s">
        <v>227</v>
      </c>
      <c r="B29" s="444" t="s">
        <v>228</v>
      </c>
      <c r="C29" s="445">
        <v>0.81659999999999999</v>
      </c>
    </row>
    <row r="30" spans="1:3" x14ac:dyDescent="0.25">
      <c r="A30" s="443" t="s">
        <v>1115</v>
      </c>
      <c r="B30" s="444" t="s">
        <v>1116</v>
      </c>
      <c r="C30" s="445">
        <v>0.73050000000000004</v>
      </c>
    </row>
    <row r="31" spans="1:3" x14ac:dyDescent="0.25">
      <c r="A31" s="443" t="s">
        <v>1117</v>
      </c>
      <c r="B31" s="444" t="s">
        <v>1118</v>
      </c>
      <c r="C31" s="445">
        <v>0.88539999999999996</v>
      </c>
    </row>
    <row r="32" spans="1:3" ht="30" x14ac:dyDescent="0.25">
      <c r="A32" s="443" t="s">
        <v>1119</v>
      </c>
      <c r="B32" s="444" t="s">
        <v>1120</v>
      </c>
      <c r="C32" s="445">
        <v>5.1799999999999999E-2</v>
      </c>
    </row>
    <row r="33" spans="1:3" ht="30" x14ac:dyDescent="0.25">
      <c r="A33" s="443" t="s">
        <v>265</v>
      </c>
      <c r="B33" s="444" t="s">
        <v>266</v>
      </c>
      <c r="C33" s="445">
        <v>0.81969999999999998</v>
      </c>
    </row>
    <row r="34" spans="1:3" x14ac:dyDescent="0.25">
      <c r="A34" s="443" t="s">
        <v>333</v>
      </c>
      <c r="B34" s="444" t="s">
        <v>334</v>
      </c>
      <c r="C34" s="445">
        <v>0.28129999999999999</v>
      </c>
    </row>
    <row r="35" spans="1:3" x14ac:dyDescent="0.25">
      <c r="A35" s="443" t="s">
        <v>335</v>
      </c>
      <c r="B35" s="444" t="s">
        <v>336</v>
      </c>
      <c r="C35" s="445">
        <v>0.39560000000000001</v>
      </c>
    </row>
    <row r="36" spans="1:3" x14ac:dyDescent="0.25">
      <c r="A36" s="443" t="s">
        <v>355</v>
      </c>
      <c r="B36" s="444" t="s">
        <v>356</v>
      </c>
      <c r="C36" s="445">
        <v>8.5800000000000001E-2</v>
      </c>
    </row>
    <row r="37" spans="1:3" x14ac:dyDescent="0.25">
      <c r="A37" s="443" t="s">
        <v>357</v>
      </c>
      <c r="B37" s="444" t="s">
        <v>358</v>
      </c>
      <c r="C37" s="445">
        <v>0.87080000000000002</v>
      </c>
    </row>
    <row r="38" spans="1:3" x14ac:dyDescent="0.25">
      <c r="A38" s="443" t="s">
        <v>359</v>
      </c>
      <c r="B38" s="444" t="s">
        <v>360</v>
      </c>
      <c r="C38" s="445">
        <v>0.88839999999999997</v>
      </c>
    </row>
    <row r="39" spans="1:3" x14ac:dyDescent="0.25">
      <c r="A39" s="443" t="s">
        <v>361</v>
      </c>
      <c r="B39" s="444" t="s">
        <v>362</v>
      </c>
      <c r="C39" s="445">
        <v>0.87050000000000005</v>
      </c>
    </row>
    <row r="40" spans="1:3" x14ac:dyDescent="0.25">
      <c r="A40" s="443" t="s">
        <v>363</v>
      </c>
      <c r="B40" s="444" t="s">
        <v>364</v>
      </c>
      <c r="C40" s="445">
        <v>0.88490000000000002</v>
      </c>
    </row>
    <row r="41" spans="1:3" x14ac:dyDescent="0.25">
      <c r="A41" s="443" t="s">
        <v>365</v>
      </c>
      <c r="B41" s="444" t="s">
        <v>366</v>
      </c>
      <c r="C41" s="445">
        <v>0.46029999999999999</v>
      </c>
    </row>
    <row r="42" spans="1:3" x14ac:dyDescent="0.25">
      <c r="A42" s="443" t="s">
        <v>367</v>
      </c>
      <c r="B42" s="444" t="s">
        <v>368</v>
      </c>
      <c r="C42" s="445">
        <v>0.2676</v>
      </c>
    </row>
    <row r="43" spans="1:3" ht="30" x14ac:dyDescent="0.25">
      <c r="A43" s="443" t="s">
        <v>377</v>
      </c>
      <c r="B43" s="444" t="s">
        <v>378</v>
      </c>
      <c r="C43" s="445">
        <v>0.77890000000000004</v>
      </c>
    </row>
    <row r="44" spans="1:3" ht="30" x14ac:dyDescent="0.25">
      <c r="A44" s="443" t="s">
        <v>379</v>
      </c>
      <c r="B44" s="444" t="s">
        <v>380</v>
      </c>
      <c r="C44" s="445">
        <v>0.77890000000000004</v>
      </c>
    </row>
    <row r="45" spans="1:3" ht="30" x14ac:dyDescent="0.25">
      <c r="A45" s="443" t="s">
        <v>381</v>
      </c>
      <c r="B45" s="444" t="s">
        <v>382</v>
      </c>
      <c r="C45" s="445">
        <v>0.77890000000000004</v>
      </c>
    </row>
    <row r="46" spans="1:3" ht="30" x14ac:dyDescent="0.25">
      <c r="A46" s="443" t="s">
        <v>383</v>
      </c>
      <c r="B46" s="444" t="s">
        <v>384</v>
      </c>
      <c r="C46" s="445">
        <v>0.37280000000000002</v>
      </c>
    </row>
    <row r="47" spans="1:3" ht="30" x14ac:dyDescent="0.25">
      <c r="A47" s="443" t="s">
        <v>385</v>
      </c>
      <c r="B47" s="444" t="s">
        <v>386</v>
      </c>
      <c r="C47" s="445">
        <v>0.56679999999999997</v>
      </c>
    </row>
    <row r="48" spans="1:3" ht="30" x14ac:dyDescent="0.25">
      <c r="A48" s="443" t="s">
        <v>387</v>
      </c>
      <c r="B48" s="444" t="s">
        <v>388</v>
      </c>
      <c r="C48" s="445">
        <v>0.65349999999999997</v>
      </c>
    </row>
    <row r="49" spans="1:3" ht="30" x14ac:dyDescent="0.25">
      <c r="A49" s="443" t="s">
        <v>389</v>
      </c>
      <c r="B49" s="444" t="s">
        <v>390</v>
      </c>
      <c r="C49" s="445">
        <v>5.11E-2</v>
      </c>
    </row>
    <row r="50" spans="1:3" ht="30" x14ac:dyDescent="0.25">
      <c r="A50" s="443" t="s">
        <v>391</v>
      </c>
      <c r="B50" s="444" t="s">
        <v>392</v>
      </c>
      <c r="C50" s="445">
        <v>0.19389999999999999</v>
      </c>
    </row>
    <row r="51" spans="1:3" ht="30" x14ac:dyDescent="0.25">
      <c r="A51" s="443" t="s">
        <v>393</v>
      </c>
      <c r="B51" s="444" t="s">
        <v>394</v>
      </c>
      <c r="C51" s="445">
        <v>0.2858</v>
      </c>
    </row>
    <row r="52" spans="1:3" x14ac:dyDescent="0.25">
      <c r="A52" s="443" t="s">
        <v>399</v>
      </c>
      <c r="B52" s="444" t="s">
        <v>400</v>
      </c>
      <c r="C52" s="445">
        <v>0.62439999999999996</v>
      </c>
    </row>
    <row r="53" spans="1:3" ht="30" x14ac:dyDescent="0.25">
      <c r="A53" s="443" t="s">
        <v>1121</v>
      </c>
      <c r="B53" s="444" t="s">
        <v>401</v>
      </c>
      <c r="C53" s="445">
        <v>0.63829999999999998</v>
      </c>
    </row>
    <row r="54" spans="1:3" ht="30" x14ac:dyDescent="0.25">
      <c r="A54" s="443" t="s">
        <v>1122</v>
      </c>
      <c r="B54" s="444" t="s">
        <v>402</v>
      </c>
      <c r="C54" s="445">
        <v>0.45040000000000002</v>
      </c>
    </row>
    <row r="55" spans="1:3" ht="30" x14ac:dyDescent="0.25">
      <c r="A55" s="443" t="s">
        <v>1123</v>
      </c>
      <c r="B55" s="444" t="s">
        <v>403</v>
      </c>
      <c r="C55" s="445">
        <v>0.43890000000000001</v>
      </c>
    </row>
    <row r="56" spans="1:3" ht="30" x14ac:dyDescent="0.25">
      <c r="A56" s="443" t="s">
        <v>1124</v>
      </c>
      <c r="B56" s="444" t="s">
        <v>404</v>
      </c>
      <c r="C56" s="445">
        <v>0.25230000000000002</v>
      </c>
    </row>
    <row r="57" spans="1:3" ht="30" x14ac:dyDescent="0.25">
      <c r="A57" s="443" t="s">
        <v>1125</v>
      </c>
      <c r="B57" s="444" t="s">
        <v>405</v>
      </c>
      <c r="C57" s="445">
        <v>0.27279999999999999</v>
      </c>
    </row>
    <row r="58" spans="1:3" ht="30" x14ac:dyDescent="0.25">
      <c r="A58" s="443" t="s">
        <v>1126</v>
      </c>
      <c r="B58" s="444" t="s">
        <v>406</v>
      </c>
      <c r="C58" s="445">
        <v>0.10829999999999999</v>
      </c>
    </row>
    <row r="59" spans="1:3" ht="30" x14ac:dyDescent="0.25">
      <c r="A59" s="443" t="s">
        <v>1127</v>
      </c>
      <c r="B59" s="444" t="s">
        <v>407</v>
      </c>
      <c r="C59" s="445">
        <v>0.17449999999999999</v>
      </c>
    </row>
    <row r="60" spans="1:3" ht="30" x14ac:dyDescent="0.25">
      <c r="A60" s="443" t="s">
        <v>1128</v>
      </c>
      <c r="B60" s="444" t="s">
        <v>408</v>
      </c>
      <c r="C60" s="445">
        <v>0.11990000000000001</v>
      </c>
    </row>
    <row r="61" spans="1:3" ht="30" x14ac:dyDescent="0.25">
      <c r="A61" s="443" t="s">
        <v>1129</v>
      </c>
      <c r="B61" s="444" t="s">
        <v>409</v>
      </c>
      <c r="C61" s="445">
        <v>7.0699999999999999E-2</v>
      </c>
    </row>
    <row r="62" spans="1:3" ht="30" x14ac:dyDescent="0.25">
      <c r="A62" s="443" t="s">
        <v>1130</v>
      </c>
      <c r="B62" s="444" t="s">
        <v>410</v>
      </c>
      <c r="C62" s="445">
        <v>3.9899999999999998E-2</v>
      </c>
    </row>
    <row r="63" spans="1:3" ht="30" x14ac:dyDescent="0.25">
      <c r="A63" s="443" t="s">
        <v>1131</v>
      </c>
      <c r="B63" s="444" t="s">
        <v>411</v>
      </c>
      <c r="C63" s="445">
        <v>3.4700000000000002E-2</v>
      </c>
    </row>
    <row r="64" spans="1:3" ht="30" x14ac:dyDescent="0.25">
      <c r="A64" s="443" t="s">
        <v>1132</v>
      </c>
      <c r="B64" s="444" t="s">
        <v>412</v>
      </c>
      <c r="C64" s="445">
        <v>3.5099999999999999E-2</v>
      </c>
    </row>
    <row r="65" spans="1:3" ht="30" x14ac:dyDescent="0.25">
      <c r="A65" s="443" t="s">
        <v>1133</v>
      </c>
      <c r="B65" s="444" t="s">
        <v>413</v>
      </c>
      <c r="C65" s="445">
        <v>3.4299999999999997E-2</v>
      </c>
    </row>
    <row r="66" spans="1:3" ht="30" x14ac:dyDescent="0.25">
      <c r="A66" s="443" t="s">
        <v>1134</v>
      </c>
      <c r="B66" s="444" t="s">
        <v>414</v>
      </c>
      <c r="C66" s="445">
        <v>3.3099999999999997E-2</v>
      </c>
    </row>
    <row r="67" spans="1:3" ht="30" x14ac:dyDescent="0.25">
      <c r="A67" s="443" t="s">
        <v>1135</v>
      </c>
      <c r="B67" s="444" t="s">
        <v>415</v>
      </c>
      <c r="C67" s="445">
        <v>2.07E-2</v>
      </c>
    </row>
    <row r="68" spans="1:3" ht="30" x14ac:dyDescent="0.25">
      <c r="A68" s="443" t="s">
        <v>1136</v>
      </c>
      <c r="B68" s="444" t="s">
        <v>416</v>
      </c>
      <c r="C68" s="445">
        <v>0.02</v>
      </c>
    </row>
    <row r="69" spans="1:3" ht="30" x14ac:dyDescent="0.25">
      <c r="A69" s="443" t="s">
        <v>1137</v>
      </c>
      <c r="B69" s="444" t="s">
        <v>417</v>
      </c>
      <c r="C69" s="445">
        <v>1.6799999999999999E-2</v>
      </c>
    </row>
    <row r="70" spans="1:3" ht="30" x14ac:dyDescent="0.25">
      <c r="A70" s="443" t="s">
        <v>1138</v>
      </c>
      <c r="B70" s="444" t="s">
        <v>418</v>
      </c>
      <c r="C70" s="445">
        <v>1.5299999999999999E-2</v>
      </c>
    </row>
    <row r="71" spans="1:3" ht="30" x14ac:dyDescent="0.25">
      <c r="A71" s="443" t="s">
        <v>1139</v>
      </c>
      <c r="B71" s="444" t="s">
        <v>419</v>
      </c>
      <c r="C71" s="445">
        <v>6.7000000000000002E-3</v>
      </c>
    </row>
    <row r="72" spans="1:3" x14ac:dyDescent="0.25">
      <c r="A72" s="443" t="s">
        <v>438</v>
      </c>
      <c r="B72" s="444" t="s">
        <v>439</v>
      </c>
      <c r="C72" s="445">
        <v>9.4999999999999998E-3</v>
      </c>
    </row>
    <row r="73" spans="1:3" x14ac:dyDescent="0.25">
      <c r="A73" s="443" t="s">
        <v>456</v>
      </c>
      <c r="B73" s="444" t="s">
        <v>457</v>
      </c>
      <c r="C73" s="445">
        <v>0.14380000000000001</v>
      </c>
    </row>
    <row r="74" spans="1:3" x14ac:dyDescent="0.25">
      <c r="A74" s="443" t="s">
        <v>1140</v>
      </c>
      <c r="B74" s="444" t="s">
        <v>1141</v>
      </c>
      <c r="C74" s="445">
        <v>0.12529999999999999</v>
      </c>
    </row>
    <row r="75" spans="1:3" x14ac:dyDescent="0.25">
      <c r="A75" s="443" t="s">
        <v>1142</v>
      </c>
      <c r="B75" s="444" t="s">
        <v>1143</v>
      </c>
      <c r="C75" s="445">
        <v>0.33600000000000002</v>
      </c>
    </row>
    <row r="76" spans="1:3" x14ac:dyDescent="0.25">
      <c r="A76" s="443" t="s">
        <v>1144</v>
      </c>
      <c r="B76" s="444" t="s">
        <v>1145</v>
      </c>
      <c r="C76" s="445">
        <v>0.29659999999999997</v>
      </c>
    </row>
    <row r="77" spans="1:3" x14ac:dyDescent="0.25">
      <c r="A77" s="443" t="s">
        <v>1146</v>
      </c>
      <c r="B77" s="444" t="s">
        <v>1147</v>
      </c>
      <c r="C77" s="445">
        <v>0.25059999999999999</v>
      </c>
    </row>
    <row r="78" spans="1:3" x14ac:dyDescent="0.25">
      <c r="A78" s="443" t="s">
        <v>612</v>
      </c>
      <c r="B78" s="444" t="s">
        <v>613</v>
      </c>
      <c r="C78" s="445">
        <v>0.20130000000000001</v>
      </c>
    </row>
    <row r="79" spans="1:3" x14ac:dyDescent="0.25">
      <c r="A79" s="443" t="s">
        <v>688</v>
      </c>
      <c r="B79" s="444" t="s">
        <v>689</v>
      </c>
      <c r="C79" s="445">
        <v>0.34649999999999997</v>
      </c>
    </row>
    <row r="80" spans="1:3" x14ac:dyDescent="0.25">
      <c r="A80" s="443" t="s">
        <v>692</v>
      </c>
      <c r="B80" s="444" t="s">
        <v>693</v>
      </c>
      <c r="C80" s="445">
        <v>0.38579999999999998</v>
      </c>
    </row>
    <row r="81" spans="1:3" x14ac:dyDescent="0.25">
      <c r="A81" s="443" t="s">
        <v>748</v>
      </c>
      <c r="B81" s="444" t="s">
        <v>749</v>
      </c>
      <c r="C81" s="445">
        <v>0.2722</v>
      </c>
    </row>
    <row r="82" spans="1:3" ht="30" x14ac:dyDescent="0.25">
      <c r="A82" s="443" t="s">
        <v>752</v>
      </c>
      <c r="B82" s="444" t="s">
        <v>753</v>
      </c>
      <c r="C82" s="445">
        <v>0</v>
      </c>
    </row>
    <row r="83" spans="1:3" ht="30" x14ac:dyDescent="0.25">
      <c r="A83" s="443" t="s">
        <v>754</v>
      </c>
      <c r="B83" s="444" t="s">
        <v>755</v>
      </c>
      <c r="C83" s="445">
        <v>0</v>
      </c>
    </row>
    <row r="84" spans="1:3" ht="30" x14ac:dyDescent="0.25">
      <c r="A84" s="443" t="s">
        <v>756</v>
      </c>
      <c r="B84" s="444" t="s">
        <v>757</v>
      </c>
      <c r="C84" s="445">
        <v>0</v>
      </c>
    </row>
    <row r="85" spans="1:3" x14ac:dyDescent="0.25">
      <c r="A85" s="443" t="s">
        <v>758</v>
      </c>
      <c r="B85" s="444" t="s">
        <v>759</v>
      </c>
      <c r="C85" s="445">
        <v>0.70660000000000001</v>
      </c>
    </row>
    <row r="86" spans="1:3" ht="30" x14ac:dyDescent="0.25">
      <c r="A86" s="443" t="s">
        <v>760</v>
      </c>
      <c r="B86" s="444" t="s">
        <v>761</v>
      </c>
      <c r="C86" s="445">
        <v>5.8500000000000003E-2</v>
      </c>
    </row>
    <row r="87" spans="1:3" ht="30" x14ac:dyDescent="0.25">
      <c r="A87" s="443" t="s">
        <v>762</v>
      </c>
      <c r="B87" s="444" t="s">
        <v>763</v>
      </c>
      <c r="C87" s="445">
        <v>4.58E-2</v>
      </c>
    </row>
    <row r="88" spans="1:3" ht="30" x14ac:dyDescent="0.25">
      <c r="A88" s="443" t="s">
        <v>764</v>
      </c>
      <c r="B88" s="444" t="s">
        <v>773</v>
      </c>
      <c r="C88" s="445">
        <v>0.34499999999999997</v>
      </c>
    </row>
    <row r="89" spans="1:3" ht="30" x14ac:dyDescent="0.25">
      <c r="A89" s="443" t="s">
        <v>765</v>
      </c>
      <c r="B89" s="444" t="s">
        <v>766</v>
      </c>
      <c r="C89" s="445">
        <v>0.6129</v>
      </c>
    </row>
    <row r="90" spans="1:3" ht="30" x14ac:dyDescent="0.25">
      <c r="A90" s="443" t="s">
        <v>767</v>
      </c>
      <c r="B90" s="444" t="s">
        <v>768</v>
      </c>
      <c r="C90" s="445">
        <v>0.41720000000000002</v>
      </c>
    </row>
    <row r="91" spans="1:3" ht="30" x14ac:dyDescent="0.25">
      <c r="A91" s="443" t="s">
        <v>769</v>
      </c>
      <c r="B91" s="444" t="s">
        <v>770</v>
      </c>
      <c r="C91" s="445">
        <v>0.29849999999999999</v>
      </c>
    </row>
    <row r="92" spans="1:3" ht="30" x14ac:dyDescent="0.25">
      <c r="A92" s="443" t="s">
        <v>771</v>
      </c>
      <c r="B92" s="444" t="s">
        <v>772</v>
      </c>
      <c r="C92" s="445">
        <v>0.27110000000000001</v>
      </c>
    </row>
    <row r="93" spans="1:3" ht="30" x14ac:dyDescent="0.25">
      <c r="A93" s="443" t="s">
        <v>774</v>
      </c>
      <c r="B93" s="444" t="s">
        <v>775</v>
      </c>
      <c r="C93" s="445">
        <v>0.22220000000000001</v>
      </c>
    </row>
    <row r="94" spans="1:3" ht="30" x14ac:dyDescent="0.25">
      <c r="A94" s="443" t="s">
        <v>776</v>
      </c>
      <c r="B94" s="444" t="s">
        <v>777</v>
      </c>
      <c r="C94" s="445">
        <v>0.18160000000000001</v>
      </c>
    </row>
    <row r="95" spans="1:3" ht="30" x14ac:dyDescent="0.25">
      <c r="A95" s="443" t="s">
        <v>778</v>
      </c>
      <c r="B95" s="444" t="s">
        <v>779</v>
      </c>
      <c r="C95" s="445">
        <v>0.15840000000000001</v>
      </c>
    </row>
    <row r="96" spans="1:3" ht="30" x14ac:dyDescent="0.25">
      <c r="A96" s="443" t="s">
        <v>780</v>
      </c>
      <c r="B96" s="444" t="s">
        <v>781</v>
      </c>
      <c r="C96" s="445">
        <v>0.14199999999999999</v>
      </c>
    </row>
    <row r="97" spans="1:3" ht="30" x14ac:dyDescent="0.25">
      <c r="A97" s="443" t="s">
        <v>782</v>
      </c>
      <c r="B97" s="444" t="s">
        <v>783</v>
      </c>
      <c r="C97" s="445">
        <v>0.13009999999999999</v>
      </c>
    </row>
    <row r="98" spans="1:3" ht="30" x14ac:dyDescent="0.25">
      <c r="A98" s="443" t="s">
        <v>784</v>
      </c>
      <c r="B98" s="444" t="s">
        <v>785</v>
      </c>
      <c r="C98" s="445">
        <v>0.1174</v>
      </c>
    </row>
    <row r="99" spans="1:3" ht="30" x14ac:dyDescent="0.25">
      <c r="A99" s="443" t="s">
        <v>786</v>
      </c>
      <c r="B99" s="444" t="s">
        <v>787</v>
      </c>
      <c r="C99" s="445">
        <v>0.10290000000000001</v>
      </c>
    </row>
    <row r="100" spans="1:3" ht="30" x14ac:dyDescent="0.25">
      <c r="A100" s="443" t="s">
        <v>788</v>
      </c>
      <c r="B100" s="444" t="s">
        <v>789</v>
      </c>
      <c r="C100" s="445">
        <v>8.5800000000000001E-2</v>
      </c>
    </row>
    <row r="101" spans="1:3" ht="30" x14ac:dyDescent="0.25">
      <c r="A101" s="443" t="s">
        <v>790</v>
      </c>
      <c r="B101" s="444" t="s">
        <v>791</v>
      </c>
      <c r="C101" s="445">
        <v>6.3899999999999998E-2</v>
      </c>
    </row>
    <row r="102" spans="1:3" ht="30" x14ac:dyDescent="0.25">
      <c r="A102" s="443" t="s">
        <v>792</v>
      </c>
      <c r="B102" s="444" t="s">
        <v>793</v>
      </c>
      <c r="C102" s="445">
        <v>5.45E-2</v>
      </c>
    </row>
    <row r="103" spans="1:3" ht="30" x14ac:dyDescent="0.25">
      <c r="A103" s="443" t="s">
        <v>794</v>
      </c>
      <c r="B103" s="444" t="s">
        <v>795</v>
      </c>
      <c r="C103" s="445">
        <v>5.2499999999999998E-2</v>
      </c>
    </row>
    <row r="104" spans="1:3" ht="30" x14ac:dyDescent="0.25">
      <c r="A104" s="443" t="s">
        <v>796</v>
      </c>
      <c r="B104" s="444" t="s">
        <v>797</v>
      </c>
      <c r="C104" s="445">
        <v>4.0599999999999997E-2</v>
      </c>
    </row>
    <row r="105" spans="1:3" ht="30" x14ac:dyDescent="0.25">
      <c r="A105" s="443" t="s">
        <v>798</v>
      </c>
      <c r="B105" s="444" t="s">
        <v>799</v>
      </c>
      <c r="C105" s="445">
        <v>4.7600000000000003E-2</v>
      </c>
    </row>
    <row r="106" spans="1:3" ht="30" x14ac:dyDescent="0.25">
      <c r="A106" s="443" t="s">
        <v>800</v>
      </c>
      <c r="B106" s="444" t="s">
        <v>801</v>
      </c>
      <c r="C106" s="445">
        <v>1.5800000000000002E-2</v>
      </c>
    </row>
    <row r="107" spans="1:3" ht="30" x14ac:dyDescent="0.25">
      <c r="A107" s="443" t="s">
        <v>802</v>
      </c>
      <c r="B107" s="444" t="s">
        <v>803</v>
      </c>
      <c r="C107" s="445">
        <v>6.7000000000000002E-3</v>
      </c>
    </row>
    <row r="108" spans="1:3" ht="30" x14ac:dyDescent="0.25">
      <c r="A108" s="443" t="s">
        <v>804</v>
      </c>
      <c r="B108" s="444" t="s">
        <v>805</v>
      </c>
      <c r="C108" s="445">
        <v>3.3E-3</v>
      </c>
    </row>
    <row r="109" spans="1:3" ht="45" x14ac:dyDescent="0.25">
      <c r="A109" s="443" t="s">
        <v>1156</v>
      </c>
      <c r="B109" s="444" t="s">
        <v>1157</v>
      </c>
      <c r="C109" s="445">
        <v>0.89280000000000004</v>
      </c>
    </row>
    <row r="110" spans="1:3" ht="45" x14ac:dyDescent="0.25">
      <c r="A110" s="443" t="s">
        <v>1158</v>
      </c>
      <c r="B110" s="444" t="s">
        <v>1159</v>
      </c>
      <c r="C110" s="445">
        <v>0.50900000000000001</v>
      </c>
    </row>
  </sheetData>
  <autoFilter ref="A8:F8"/>
  <pageMargins left="0.7" right="0.7" top="0.75" bottom="0.75" header="0.3" footer="0.3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E88"/>
  <sheetViews>
    <sheetView workbookViewId="0">
      <pane xSplit="2" ySplit="7" topLeftCell="C83" activePane="bottomRight" state="frozen"/>
      <selection activeCell="D4" sqref="D4"/>
      <selection pane="topRight" activeCell="D4" sqref="D4"/>
      <selection pane="bottomLeft" activeCell="D4" sqref="D4"/>
      <selection pane="bottomRight" activeCell="C88" sqref="C8:C88"/>
    </sheetView>
  </sheetViews>
  <sheetFormatPr defaultRowHeight="15" x14ac:dyDescent="0.25"/>
  <cols>
    <col min="1" max="1" width="9.85546875" style="15" customWidth="1"/>
    <col min="2" max="2" width="68.85546875" style="36" customWidth="1"/>
    <col min="3" max="3" width="21" style="39" customWidth="1"/>
    <col min="4" max="16384" width="9.140625" style="15"/>
  </cols>
  <sheetData>
    <row r="1" spans="1:5" x14ac:dyDescent="0.25">
      <c r="C1" s="37"/>
    </row>
    <row r="2" spans="1:5" ht="51" x14ac:dyDescent="0.25">
      <c r="C2" s="430" t="s">
        <v>3328</v>
      </c>
    </row>
    <row r="3" spans="1:5" s="28" customFormat="1" x14ac:dyDescent="0.25">
      <c r="A3" s="27"/>
      <c r="B3" s="29"/>
      <c r="C3" s="48" t="s">
        <v>1114</v>
      </c>
      <c r="D3" s="38"/>
      <c r="E3" s="38"/>
    </row>
    <row r="4" spans="1:5" s="32" customFormat="1" ht="99.75" customHeight="1" x14ac:dyDescent="0.25">
      <c r="A4" s="27"/>
      <c r="B4" s="41"/>
      <c r="C4" s="43" t="s">
        <v>1111</v>
      </c>
      <c r="D4" s="2"/>
      <c r="E4" s="2"/>
    </row>
    <row r="5" spans="1:5" s="42" customFormat="1" ht="33" customHeight="1" x14ac:dyDescent="0.25">
      <c r="A5" s="31"/>
      <c r="B5" s="31" t="s">
        <v>1108</v>
      </c>
      <c r="C5" s="31"/>
    </row>
    <row r="6" spans="1:5" ht="18.75" x14ac:dyDescent="0.25">
      <c r="A6" s="16"/>
    </row>
    <row r="7" spans="1:5" ht="18.75" customHeight="1" x14ac:dyDescent="0.25">
      <c r="A7" s="35" t="s">
        <v>1104</v>
      </c>
      <c r="B7" s="35" t="s">
        <v>3</v>
      </c>
      <c r="C7" s="40" t="s">
        <v>1107</v>
      </c>
    </row>
    <row r="8" spans="1:5" x14ac:dyDescent="0.25">
      <c r="A8" s="446" t="s">
        <v>870</v>
      </c>
      <c r="B8" s="447" t="s">
        <v>871</v>
      </c>
      <c r="C8" s="448">
        <v>0.20050000000000001</v>
      </c>
    </row>
    <row r="9" spans="1:5" x14ac:dyDescent="0.25">
      <c r="A9" s="446" t="s">
        <v>872</v>
      </c>
      <c r="B9" s="447" t="s">
        <v>873</v>
      </c>
      <c r="C9" s="448">
        <v>0.22270000000000001</v>
      </c>
    </row>
    <row r="10" spans="1:5" x14ac:dyDescent="0.25">
      <c r="A10" s="446" t="s">
        <v>874</v>
      </c>
      <c r="B10" s="447" t="s">
        <v>875</v>
      </c>
      <c r="C10" s="448">
        <v>0.21079999999999999</v>
      </c>
    </row>
    <row r="11" spans="1:5" x14ac:dyDescent="0.25">
      <c r="A11" s="446" t="s">
        <v>876</v>
      </c>
      <c r="B11" s="447" t="s">
        <v>877</v>
      </c>
      <c r="C11" s="448">
        <v>0.2056</v>
      </c>
    </row>
    <row r="12" spans="1:5" x14ac:dyDescent="0.25">
      <c r="A12" s="446" t="s">
        <v>886</v>
      </c>
      <c r="B12" s="447" t="s">
        <v>72</v>
      </c>
      <c r="C12" s="448">
        <v>0.97440000000000004</v>
      </c>
    </row>
    <row r="13" spans="1:5" ht="30" x14ac:dyDescent="0.25">
      <c r="A13" s="446" t="s">
        <v>887</v>
      </c>
      <c r="B13" s="447" t="s">
        <v>74</v>
      </c>
      <c r="C13" s="448">
        <v>0.96299999999999997</v>
      </c>
    </row>
    <row r="14" spans="1:5" x14ac:dyDescent="0.25">
      <c r="A14" s="446" t="s">
        <v>888</v>
      </c>
      <c r="B14" s="447" t="s">
        <v>76</v>
      </c>
      <c r="C14" s="448">
        <v>0.98270000000000002</v>
      </c>
    </row>
    <row r="15" spans="1:5" x14ac:dyDescent="0.25">
      <c r="A15" s="446" t="s">
        <v>889</v>
      </c>
      <c r="B15" s="447" t="s">
        <v>78</v>
      </c>
      <c r="C15" s="448">
        <v>0.98199999999999998</v>
      </c>
    </row>
    <row r="16" spans="1:5" ht="30" x14ac:dyDescent="0.25">
      <c r="A16" s="446" t="s">
        <v>913</v>
      </c>
      <c r="B16" s="447" t="s">
        <v>914</v>
      </c>
      <c r="C16" s="448">
        <v>0.90549999999999997</v>
      </c>
    </row>
    <row r="17" spans="1:3" ht="30" x14ac:dyDescent="0.25">
      <c r="A17" s="446" t="s">
        <v>915</v>
      </c>
      <c r="B17" s="447" t="s">
        <v>916</v>
      </c>
      <c r="C17" s="448">
        <v>0.1013</v>
      </c>
    </row>
    <row r="18" spans="1:3" x14ac:dyDescent="0.25">
      <c r="A18" s="446" t="s">
        <v>1160</v>
      </c>
      <c r="B18" s="447" t="s">
        <v>1161</v>
      </c>
      <c r="C18" s="448">
        <v>1.01E-2</v>
      </c>
    </row>
    <row r="19" spans="1:3" x14ac:dyDescent="0.25">
      <c r="A19" s="446" t="s">
        <v>1162</v>
      </c>
      <c r="B19" s="447" t="s">
        <v>1163</v>
      </c>
      <c r="C19" s="448">
        <v>5.3E-3</v>
      </c>
    </row>
    <row r="20" spans="1:3" x14ac:dyDescent="0.25">
      <c r="A20" s="446" t="s">
        <v>1164</v>
      </c>
      <c r="B20" s="447" t="s">
        <v>1165</v>
      </c>
      <c r="C20" s="448">
        <v>6.1999999999999998E-3</v>
      </c>
    </row>
    <row r="21" spans="1:3" x14ac:dyDescent="0.25">
      <c r="A21" s="446" t="s">
        <v>1166</v>
      </c>
      <c r="B21" s="447" t="s">
        <v>1167</v>
      </c>
      <c r="C21" s="448">
        <v>5.7000000000000002E-3</v>
      </c>
    </row>
    <row r="22" spans="1:3" x14ac:dyDescent="0.25">
      <c r="A22" s="446" t="s">
        <v>1168</v>
      </c>
      <c r="B22" s="447" t="s">
        <v>1169</v>
      </c>
      <c r="C22" s="448">
        <v>4.3E-3</v>
      </c>
    </row>
    <row r="23" spans="1:3" x14ac:dyDescent="0.25">
      <c r="A23" s="446" t="s">
        <v>1170</v>
      </c>
      <c r="B23" s="447" t="s">
        <v>1171</v>
      </c>
      <c r="C23" s="448">
        <v>3.0000000000000001E-3</v>
      </c>
    </row>
    <row r="24" spans="1:3" x14ac:dyDescent="0.25">
      <c r="A24" s="446" t="s">
        <v>953</v>
      </c>
      <c r="B24" s="447" t="s">
        <v>356</v>
      </c>
      <c r="C24" s="448">
        <v>3.6600000000000001E-2</v>
      </c>
    </row>
    <row r="25" spans="1:3" x14ac:dyDescent="0.25">
      <c r="A25" s="446" t="s">
        <v>954</v>
      </c>
      <c r="B25" s="447" t="s">
        <v>955</v>
      </c>
      <c r="C25" s="448">
        <v>0.78380000000000005</v>
      </c>
    </row>
    <row r="26" spans="1:3" x14ac:dyDescent="0.25">
      <c r="A26" s="446" t="s">
        <v>956</v>
      </c>
      <c r="B26" s="447" t="s">
        <v>360</v>
      </c>
      <c r="C26" s="448">
        <v>0.82640000000000002</v>
      </c>
    </row>
    <row r="27" spans="1:3" x14ac:dyDescent="0.25">
      <c r="A27" s="446" t="s">
        <v>957</v>
      </c>
      <c r="B27" s="447" t="s">
        <v>362</v>
      </c>
      <c r="C27" s="448">
        <v>0.31859999999999999</v>
      </c>
    </row>
    <row r="28" spans="1:3" x14ac:dyDescent="0.25">
      <c r="A28" s="446" t="s">
        <v>958</v>
      </c>
      <c r="B28" s="447" t="s">
        <v>364</v>
      </c>
      <c r="C28" s="448">
        <v>0.16689999999999999</v>
      </c>
    </row>
    <row r="29" spans="1:3" ht="30" x14ac:dyDescent="0.25">
      <c r="A29" s="446" t="s">
        <v>963</v>
      </c>
      <c r="B29" s="447" t="s">
        <v>378</v>
      </c>
      <c r="C29" s="448">
        <v>0.56530000000000002</v>
      </c>
    </row>
    <row r="30" spans="1:3" ht="30" x14ac:dyDescent="0.25">
      <c r="A30" s="446" t="s">
        <v>964</v>
      </c>
      <c r="B30" s="447" t="s">
        <v>380</v>
      </c>
      <c r="C30" s="448">
        <v>0.56530000000000002</v>
      </c>
    </row>
    <row r="31" spans="1:3" ht="30" x14ac:dyDescent="0.25">
      <c r="A31" s="446" t="s">
        <v>965</v>
      </c>
      <c r="B31" s="447" t="s">
        <v>382</v>
      </c>
      <c r="C31" s="448">
        <v>0.56530000000000002</v>
      </c>
    </row>
    <row r="32" spans="1:3" ht="30" x14ac:dyDescent="0.25">
      <c r="A32" s="446" t="s">
        <v>966</v>
      </c>
      <c r="B32" s="447" t="s">
        <v>967</v>
      </c>
      <c r="C32" s="448">
        <v>0.56530000000000002</v>
      </c>
    </row>
    <row r="33" spans="1:3" ht="30" x14ac:dyDescent="0.25">
      <c r="A33" s="446" t="s">
        <v>968</v>
      </c>
      <c r="B33" s="447" t="s">
        <v>384</v>
      </c>
      <c r="C33" s="448">
        <v>3.8399999999999997E-2</v>
      </c>
    </row>
    <row r="34" spans="1:3" ht="30" x14ac:dyDescent="0.25">
      <c r="A34" s="446" t="s">
        <v>969</v>
      </c>
      <c r="B34" s="447" t="s">
        <v>386</v>
      </c>
      <c r="C34" s="448">
        <v>0.1208</v>
      </c>
    </row>
    <row r="35" spans="1:3" ht="30" x14ac:dyDescent="0.25">
      <c r="A35" s="446" t="s">
        <v>970</v>
      </c>
      <c r="B35" s="447" t="s">
        <v>388</v>
      </c>
      <c r="C35" s="448">
        <v>0.21110000000000001</v>
      </c>
    </row>
    <row r="36" spans="1:3" ht="30" x14ac:dyDescent="0.25">
      <c r="A36" s="446" t="s">
        <v>971</v>
      </c>
      <c r="B36" s="447" t="s">
        <v>390</v>
      </c>
      <c r="C36" s="448">
        <v>0.28960000000000002</v>
      </c>
    </row>
    <row r="37" spans="1:3" ht="30" x14ac:dyDescent="0.25">
      <c r="A37" s="446" t="s">
        <v>972</v>
      </c>
      <c r="B37" s="447" t="s">
        <v>392</v>
      </c>
      <c r="C37" s="448">
        <v>9.4999999999999998E-3</v>
      </c>
    </row>
    <row r="38" spans="1:3" ht="30" x14ac:dyDescent="0.25">
      <c r="A38" s="446" t="s">
        <v>973</v>
      </c>
      <c r="B38" s="447" t="s">
        <v>394</v>
      </c>
      <c r="C38" s="448">
        <v>3.0599999999999999E-2</v>
      </c>
    </row>
    <row r="39" spans="1:3" ht="30" x14ac:dyDescent="0.25">
      <c r="A39" s="446" t="s">
        <v>974</v>
      </c>
      <c r="B39" s="447" t="s">
        <v>975</v>
      </c>
      <c r="C39" s="448">
        <v>7.4399999999999994E-2</v>
      </c>
    </row>
    <row r="40" spans="1:3" ht="30" x14ac:dyDescent="0.25">
      <c r="A40" s="446" t="s">
        <v>976</v>
      </c>
      <c r="B40" s="447" t="s">
        <v>977</v>
      </c>
      <c r="C40" s="448">
        <v>0.114</v>
      </c>
    </row>
    <row r="41" spans="1:3" ht="30" x14ac:dyDescent="0.25">
      <c r="A41" s="446" t="s">
        <v>1172</v>
      </c>
      <c r="B41" s="447" t="s">
        <v>401</v>
      </c>
      <c r="C41" s="448">
        <v>0.33179999999999998</v>
      </c>
    </row>
    <row r="42" spans="1:3" ht="30" x14ac:dyDescent="0.25">
      <c r="A42" s="446" t="s">
        <v>1173</v>
      </c>
      <c r="B42" s="447" t="s">
        <v>402</v>
      </c>
      <c r="C42" s="448">
        <v>0.19040000000000001</v>
      </c>
    </row>
    <row r="43" spans="1:3" ht="30" x14ac:dyDescent="0.25">
      <c r="A43" s="446" t="s">
        <v>1174</v>
      </c>
      <c r="B43" s="447" t="s">
        <v>403</v>
      </c>
      <c r="C43" s="448">
        <v>0.1056</v>
      </c>
    </row>
    <row r="44" spans="1:3" ht="30" x14ac:dyDescent="0.25">
      <c r="A44" s="446" t="s">
        <v>1175</v>
      </c>
      <c r="B44" s="447" t="s">
        <v>404</v>
      </c>
      <c r="C44" s="448">
        <v>0.35449999999999998</v>
      </c>
    </row>
    <row r="45" spans="1:3" ht="30" x14ac:dyDescent="0.25">
      <c r="A45" s="446" t="s">
        <v>1176</v>
      </c>
      <c r="B45" s="447" t="s">
        <v>405</v>
      </c>
      <c r="C45" s="448">
        <v>6.3100000000000003E-2</v>
      </c>
    </row>
    <row r="46" spans="1:3" ht="30" x14ac:dyDescent="0.25">
      <c r="A46" s="446" t="s">
        <v>1177</v>
      </c>
      <c r="B46" s="447" t="s">
        <v>406</v>
      </c>
      <c r="C46" s="448">
        <v>0.2051</v>
      </c>
    </row>
    <row r="47" spans="1:3" ht="30" x14ac:dyDescent="0.25">
      <c r="A47" s="446" t="s">
        <v>1178</v>
      </c>
      <c r="B47" s="447" t="s">
        <v>407</v>
      </c>
      <c r="C47" s="448">
        <v>0.1961</v>
      </c>
    </row>
    <row r="48" spans="1:3" ht="30" x14ac:dyDescent="0.25">
      <c r="A48" s="446" t="s">
        <v>1179</v>
      </c>
      <c r="B48" s="447" t="s">
        <v>408</v>
      </c>
      <c r="C48" s="448">
        <v>0.2109</v>
      </c>
    </row>
    <row r="49" spans="1:3" ht="30" x14ac:dyDescent="0.25">
      <c r="A49" s="446" t="s">
        <v>1180</v>
      </c>
      <c r="B49" s="447" t="s">
        <v>409</v>
      </c>
      <c r="C49" s="448">
        <v>0.24199999999999999</v>
      </c>
    </row>
    <row r="50" spans="1:3" ht="30" x14ac:dyDescent="0.25">
      <c r="A50" s="446" t="s">
        <v>1181</v>
      </c>
      <c r="B50" s="447" t="s">
        <v>410</v>
      </c>
      <c r="C50" s="448">
        <v>0.27460000000000001</v>
      </c>
    </row>
    <row r="51" spans="1:3" ht="30" x14ac:dyDescent="0.25">
      <c r="A51" s="446" t="s">
        <v>1182</v>
      </c>
      <c r="B51" s="447" t="s">
        <v>411</v>
      </c>
      <c r="C51" s="448">
        <v>6.4299999999999996E-2</v>
      </c>
    </row>
    <row r="52" spans="1:3" ht="30" x14ac:dyDescent="0.25">
      <c r="A52" s="446" t="s">
        <v>1183</v>
      </c>
      <c r="B52" s="447" t="s">
        <v>412</v>
      </c>
      <c r="C52" s="448">
        <v>1.7899999999999999E-2</v>
      </c>
    </row>
    <row r="53" spans="1:3" ht="30" x14ac:dyDescent="0.25">
      <c r="A53" s="446" t="s">
        <v>1184</v>
      </c>
      <c r="B53" s="447" t="s">
        <v>413</v>
      </c>
      <c r="C53" s="448">
        <v>0.14249999999999999</v>
      </c>
    </row>
    <row r="54" spans="1:3" ht="30" x14ac:dyDescent="0.25">
      <c r="A54" s="446" t="s">
        <v>1185</v>
      </c>
      <c r="B54" s="447" t="s">
        <v>414</v>
      </c>
      <c r="C54" s="448">
        <v>0.13980000000000001</v>
      </c>
    </row>
    <row r="55" spans="1:3" ht="30" x14ac:dyDescent="0.25">
      <c r="A55" s="446" t="s">
        <v>1186</v>
      </c>
      <c r="B55" s="447" t="s">
        <v>415</v>
      </c>
      <c r="C55" s="448">
        <v>6.8000000000000005E-2</v>
      </c>
    </row>
    <row r="56" spans="1:3" ht="30" x14ac:dyDescent="0.25">
      <c r="A56" s="446" t="s">
        <v>1187</v>
      </c>
      <c r="B56" s="447" t="s">
        <v>416</v>
      </c>
      <c r="C56" s="448">
        <v>4.5400000000000003E-2</v>
      </c>
    </row>
    <row r="57" spans="1:3" ht="30" x14ac:dyDescent="0.25">
      <c r="A57" s="446" t="s">
        <v>1188</v>
      </c>
      <c r="B57" s="447" t="s">
        <v>417</v>
      </c>
      <c r="C57" s="448">
        <v>8.1100000000000005E-2</v>
      </c>
    </row>
    <row r="58" spans="1:3" ht="30" x14ac:dyDescent="0.25">
      <c r="A58" s="446" t="s">
        <v>1189</v>
      </c>
      <c r="B58" s="447" t="s">
        <v>418</v>
      </c>
      <c r="C58" s="448">
        <v>5.6899999999999999E-2</v>
      </c>
    </row>
    <row r="59" spans="1:3" ht="30" x14ac:dyDescent="0.25">
      <c r="A59" s="446" t="s">
        <v>1190</v>
      </c>
      <c r="B59" s="447" t="s">
        <v>419</v>
      </c>
      <c r="C59" s="448">
        <v>8.8599999999999998E-2</v>
      </c>
    </row>
    <row r="60" spans="1:3" ht="30" x14ac:dyDescent="0.25">
      <c r="A60" s="446" t="s">
        <v>1191</v>
      </c>
      <c r="B60" s="447" t="s">
        <v>1192</v>
      </c>
      <c r="C60" s="448">
        <v>7.4200000000000002E-2</v>
      </c>
    </row>
    <row r="61" spans="1:3" ht="30" x14ac:dyDescent="0.25">
      <c r="A61" s="446" t="s">
        <v>1193</v>
      </c>
      <c r="B61" s="447" t="s">
        <v>1194</v>
      </c>
      <c r="C61" s="448">
        <v>8.1299999999999997E-2</v>
      </c>
    </row>
    <row r="62" spans="1:3" ht="30" x14ac:dyDescent="0.25">
      <c r="A62" s="446" t="s">
        <v>1195</v>
      </c>
      <c r="B62" s="447" t="s">
        <v>1196</v>
      </c>
      <c r="C62" s="448">
        <v>3.0000000000000001E-3</v>
      </c>
    </row>
    <row r="63" spans="1:3" x14ac:dyDescent="0.25">
      <c r="A63" s="446" t="s">
        <v>985</v>
      </c>
      <c r="B63" s="447" t="s">
        <v>439</v>
      </c>
      <c r="C63" s="448">
        <v>2.8E-3</v>
      </c>
    </row>
    <row r="64" spans="1:3" x14ac:dyDescent="0.25">
      <c r="A64" s="446" t="s">
        <v>993</v>
      </c>
      <c r="B64" s="447" t="s">
        <v>457</v>
      </c>
      <c r="C64" s="448">
        <v>0.1032</v>
      </c>
    </row>
    <row r="65" spans="1:3" x14ac:dyDescent="0.25">
      <c r="A65" s="446" t="s">
        <v>1197</v>
      </c>
      <c r="B65" s="447" t="s">
        <v>1141</v>
      </c>
      <c r="C65" s="448">
        <v>7.2400000000000006E-2</v>
      </c>
    </row>
    <row r="66" spans="1:3" ht="30" x14ac:dyDescent="0.25">
      <c r="A66" s="446" t="s">
        <v>1057</v>
      </c>
      <c r="B66" s="447" t="s">
        <v>761</v>
      </c>
      <c r="C66" s="448">
        <v>1.09E-2</v>
      </c>
    </row>
    <row r="67" spans="1:3" ht="30" x14ac:dyDescent="0.25">
      <c r="A67" s="446" t="s">
        <v>1058</v>
      </c>
      <c r="B67" s="447" t="s">
        <v>763</v>
      </c>
      <c r="C67" s="448">
        <v>5.1000000000000004E-3</v>
      </c>
    </row>
    <row r="68" spans="1:3" ht="30" x14ac:dyDescent="0.25">
      <c r="A68" s="446" t="s">
        <v>1059</v>
      </c>
      <c r="B68" s="447" t="s">
        <v>773</v>
      </c>
      <c r="C68" s="448">
        <v>0.1794</v>
      </c>
    </row>
    <row r="69" spans="1:3" ht="30" x14ac:dyDescent="0.25">
      <c r="A69" s="446" t="s">
        <v>1060</v>
      </c>
      <c r="B69" s="447" t="s">
        <v>766</v>
      </c>
      <c r="C69" s="448">
        <v>4.8800000000000003E-2</v>
      </c>
    </row>
    <row r="70" spans="1:3" ht="30" x14ac:dyDescent="0.25">
      <c r="A70" s="446" t="s">
        <v>1061</v>
      </c>
      <c r="B70" s="447" t="s">
        <v>768</v>
      </c>
      <c r="C70" s="448">
        <v>2.6100000000000002E-2</v>
      </c>
    </row>
    <row r="71" spans="1:3" ht="30" x14ac:dyDescent="0.25">
      <c r="A71" s="446" t="s">
        <v>1062</v>
      </c>
      <c r="B71" s="447" t="s">
        <v>770</v>
      </c>
      <c r="C71" s="448">
        <v>2.23E-2</v>
      </c>
    </row>
    <row r="72" spans="1:3" ht="30" x14ac:dyDescent="0.25">
      <c r="A72" s="446" t="s">
        <v>1063</v>
      </c>
      <c r="B72" s="447" t="s">
        <v>772</v>
      </c>
      <c r="C72" s="448">
        <v>2.0199999999999999E-2</v>
      </c>
    </row>
    <row r="73" spans="1:3" ht="30" x14ac:dyDescent="0.25">
      <c r="A73" s="446" t="s">
        <v>1064</v>
      </c>
      <c r="B73" s="447" t="s">
        <v>775</v>
      </c>
      <c r="C73" s="448">
        <v>1.32E-2</v>
      </c>
    </row>
    <row r="74" spans="1:3" ht="30" x14ac:dyDescent="0.25">
      <c r="A74" s="446" t="s">
        <v>1065</v>
      </c>
      <c r="B74" s="447" t="s">
        <v>777</v>
      </c>
      <c r="C74" s="448">
        <v>1.21E-2</v>
      </c>
    </row>
    <row r="75" spans="1:3" ht="30" x14ac:dyDescent="0.25">
      <c r="A75" s="446" t="s">
        <v>1066</v>
      </c>
      <c r="B75" s="447" t="s">
        <v>779</v>
      </c>
      <c r="C75" s="448">
        <v>4.2299999999999997E-2</v>
      </c>
    </row>
    <row r="76" spans="1:3" ht="30" x14ac:dyDescent="0.25">
      <c r="A76" s="446" t="s">
        <v>1067</v>
      </c>
      <c r="B76" s="447" t="s">
        <v>781</v>
      </c>
      <c r="C76" s="448">
        <v>9.5999999999999992E-3</v>
      </c>
    </row>
    <row r="77" spans="1:3" ht="30" x14ac:dyDescent="0.25">
      <c r="A77" s="446" t="s">
        <v>1068</v>
      </c>
      <c r="B77" s="447" t="s">
        <v>783</v>
      </c>
      <c r="C77" s="448">
        <v>6.13E-2</v>
      </c>
    </row>
    <row r="78" spans="1:3" ht="30" x14ac:dyDescent="0.25">
      <c r="A78" s="446" t="s">
        <v>1069</v>
      </c>
      <c r="B78" s="447" t="s">
        <v>785</v>
      </c>
      <c r="C78" s="448">
        <v>5.6899999999999999E-2</v>
      </c>
    </row>
    <row r="79" spans="1:3" ht="30" x14ac:dyDescent="0.25">
      <c r="A79" s="446" t="s">
        <v>1070</v>
      </c>
      <c r="B79" s="447" t="s">
        <v>787</v>
      </c>
      <c r="C79" s="448">
        <v>5.8999999999999999E-3</v>
      </c>
    </row>
    <row r="80" spans="1:3" ht="30" x14ac:dyDescent="0.25">
      <c r="A80" s="446" t="s">
        <v>1071</v>
      </c>
      <c r="B80" s="447" t="s">
        <v>789</v>
      </c>
      <c r="C80" s="448">
        <v>8.0999999999999996E-3</v>
      </c>
    </row>
    <row r="81" spans="1:3" ht="30" x14ac:dyDescent="0.25">
      <c r="A81" s="446" t="s">
        <v>1072</v>
      </c>
      <c r="B81" s="447" t="s">
        <v>791</v>
      </c>
      <c r="C81" s="448">
        <v>8.2400000000000001E-2</v>
      </c>
    </row>
    <row r="82" spans="1:3" ht="30" x14ac:dyDescent="0.25">
      <c r="A82" s="446" t="s">
        <v>1073</v>
      </c>
      <c r="B82" s="447" t="s">
        <v>793</v>
      </c>
      <c r="C82" s="448">
        <v>4.1000000000000003E-3</v>
      </c>
    </row>
    <row r="83" spans="1:3" ht="30" x14ac:dyDescent="0.25">
      <c r="A83" s="446" t="s">
        <v>1074</v>
      </c>
      <c r="B83" s="447" t="s">
        <v>795</v>
      </c>
      <c r="C83" s="448">
        <v>2.8299999999999999E-2</v>
      </c>
    </row>
    <row r="84" spans="1:3" ht="30" x14ac:dyDescent="0.25">
      <c r="A84" s="446" t="s">
        <v>1075</v>
      </c>
      <c r="B84" s="447" t="s">
        <v>797</v>
      </c>
      <c r="C84" s="448">
        <v>2.5999999999999999E-3</v>
      </c>
    </row>
    <row r="85" spans="1:3" ht="30" x14ac:dyDescent="0.25">
      <c r="A85" s="446" t="s">
        <v>1076</v>
      </c>
      <c r="B85" s="447" t="s">
        <v>799</v>
      </c>
      <c r="C85" s="448">
        <v>3.7499999999999999E-2</v>
      </c>
    </row>
    <row r="86" spans="1:3" ht="30" x14ac:dyDescent="0.25">
      <c r="A86" s="446" t="s">
        <v>1077</v>
      </c>
      <c r="B86" s="447" t="s">
        <v>801</v>
      </c>
      <c r="C86" s="448">
        <v>8.0000000000000004E-4</v>
      </c>
    </row>
    <row r="87" spans="1:3" ht="30" x14ac:dyDescent="0.25">
      <c r="A87" s="446" t="s">
        <v>1078</v>
      </c>
      <c r="B87" s="447" t="s">
        <v>803</v>
      </c>
      <c r="C87" s="448">
        <v>4.0000000000000002E-4</v>
      </c>
    </row>
    <row r="88" spans="1:3" ht="30" x14ac:dyDescent="0.25">
      <c r="A88" s="446" t="s">
        <v>1079</v>
      </c>
      <c r="B88" s="447" t="s">
        <v>805</v>
      </c>
      <c r="C88" s="448">
        <v>2.0000000000000001E-4</v>
      </c>
    </row>
  </sheetData>
  <autoFilter ref="A7:H88"/>
  <pageMargins left="0.7" right="0.7" top="0.75" bottom="0.75" header="0.3" footer="0.3"/>
  <pageSetup paperSize="9" scale="87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F175"/>
  <sheetViews>
    <sheetView workbookViewId="0">
      <pane xSplit="1" ySplit="6" topLeftCell="B151" activePane="bottomRight" state="frozen"/>
      <selection pane="topRight" activeCell="B1" sqref="B1"/>
      <selection pane="bottomLeft" activeCell="A7" sqref="A7"/>
      <selection pane="bottomRight" activeCell="B158" sqref="B158"/>
    </sheetView>
  </sheetViews>
  <sheetFormatPr defaultRowHeight="15.75" x14ac:dyDescent="0.25"/>
  <cols>
    <col min="1" max="1" width="9.140625" style="359"/>
    <col min="2" max="2" width="67.42578125" style="435" customWidth="1"/>
    <col min="3" max="3" width="10.140625" style="360" bestFit="1" customWidth="1"/>
    <col min="4" max="4" width="10.140625" style="362" bestFit="1" customWidth="1"/>
    <col min="5" max="5" width="10.140625" style="362" customWidth="1"/>
    <col min="6" max="6" width="10.140625" style="362" bestFit="1" customWidth="1"/>
    <col min="7" max="16384" width="9.140625" style="360"/>
  </cols>
  <sheetData>
    <row r="1" spans="1:5" x14ac:dyDescent="0.25">
      <c r="B1" s="358" t="s">
        <v>3329</v>
      </c>
    </row>
    <row r="2" spans="1:5" s="362" customFormat="1" x14ac:dyDescent="0.25">
      <c r="A2" s="359"/>
      <c r="B2" s="433" t="s">
        <v>3270</v>
      </c>
      <c r="C2" s="360"/>
      <c r="D2" s="361"/>
      <c r="E2" s="361"/>
    </row>
    <row r="3" spans="1:5" s="362" customFormat="1" ht="25.5" x14ac:dyDescent="0.25">
      <c r="A3" s="359"/>
      <c r="B3" s="433" t="s">
        <v>1111</v>
      </c>
      <c r="C3" s="360"/>
      <c r="D3" s="361"/>
      <c r="E3" s="361"/>
    </row>
    <row r="4" spans="1:5" s="362" customFormat="1" ht="33.75" customHeight="1" x14ac:dyDescent="0.25">
      <c r="A4" s="544" t="s">
        <v>3271</v>
      </c>
      <c r="B4" s="544"/>
      <c r="C4" s="360"/>
    </row>
    <row r="5" spans="1:5" s="362" customFormat="1" x14ac:dyDescent="0.25">
      <c r="A5" s="363"/>
      <c r="B5" s="363"/>
      <c r="C5" s="360"/>
    </row>
    <row r="6" spans="1:5" s="366" customFormat="1" x14ac:dyDescent="0.25">
      <c r="A6" s="364" t="s">
        <v>1104</v>
      </c>
      <c r="B6" s="365" t="s">
        <v>3</v>
      </c>
    </row>
    <row r="7" spans="1:5" s="366" customFormat="1" x14ac:dyDescent="0.25">
      <c r="A7" s="364" t="s">
        <v>13</v>
      </c>
      <c r="B7" s="367" t="s">
        <v>14</v>
      </c>
    </row>
    <row r="8" spans="1:5" s="366" customFormat="1" x14ac:dyDescent="0.25">
      <c r="A8" s="364" t="s">
        <v>15</v>
      </c>
      <c r="B8" s="367" t="s">
        <v>16</v>
      </c>
    </row>
    <row r="9" spans="1:5" s="366" customFormat="1" x14ac:dyDescent="0.25">
      <c r="A9" s="364" t="s">
        <v>27</v>
      </c>
      <c r="B9" s="367" t="s">
        <v>28</v>
      </c>
    </row>
    <row r="10" spans="1:5" s="366" customFormat="1" x14ac:dyDescent="0.25">
      <c r="A10" s="364" t="s">
        <v>29</v>
      </c>
      <c r="B10" s="367" t="s">
        <v>30</v>
      </c>
    </row>
    <row r="11" spans="1:5" s="366" customFormat="1" x14ac:dyDescent="0.25">
      <c r="A11" s="364" t="s">
        <v>31</v>
      </c>
      <c r="B11" s="367" t="s">
        <v>32</v>
      </c>
    </row>
    <row r="12" spans="1:5" s="366" customFormat="1" x14ac:dyDescent="0.25">
      <c r="A12" s="364" t="s">
        <v>33</v>
      </c>
      <c r="B12" s="367" t="s">
        <v>34</v>
      </c>
    </row>
    <row r="13" spans="1:5" s="366" customFormat="1" x14ac:dyDescent="0.25">
      <c r="A13" s="364" t="s">
        <v>35</v>
      </c>
      <c r="B13" s="367" t="s">
        <v>36</v>
      </c>
    </row>
    <row r="14" spans="1:5" s="366" customFormat="1" x14ac:dyDescent="0.25">
      <c r="A14" s="364" t="s">
        <v>39</v>
      </c>
      <c r="B14" s="367" t="s">
        <v>40</v>
      </c>
    </row>
    <row r="15" spans="1:5" s="366" customFormat="1" x14ac:dyDescent="0.25">
      <c r="A15" s="364" t="s">
        <v>43</v>
      </c>
      <c r="B15" s="367" t="s">
        <v>44</v>
      </c>
    </row>
    <row r="16" spans="1:5" s="366" customFormat="1" x14ac:dyDescent="0.25">
      <c r="A16" s="364" t="s">
        <v>37</v>
      </c>
      <c r="B16" s="367" t="s">
        <v>38</v>
      </c>
    </row>
    <row r="17" spans="1:2" s="366" customFormat="1" x14ac:dyDescent="0.25">
      <c r="A17" s="364" t="s">
        <v>87</v>
      </c>
      <c r="B17" s="367" t="s">
        <v>88</v>
      </c>
    </row>
    <row r="18" spans="1:2" s="366" customFormat="1" x14ac:dyDescent="0.25">
      <c r="A18" s="364" t="s">
        <v>89</v>
      </c>
      <c r="B18" s="367" t="s">
        <v>90</v>
      </c>
    </row>
    <row r="19" spans="1:2" s="366" customFormat="1" x14ac:dyDescent="0.25">
      <c r="A19" s="364" t="s">
        <v>91</v>
      </c>
      <c r="B19" s="367" t="s">
        <v>92</v>
      </c>
    </row>
    <row r="20" spans="1:2" s="366" customFormat="1" x14ac:dyDescent="0.25">
      <c r="A20" s="364" t="s">
        <v>93</v>
      </c>
      <c r="B20" s="367" t="s">
        <v>94</v>
      </c>
    </row>
    <row r="21" spans="1:2" s="366" customFormat="1" ht="31.5" x14ac:dyDescent="0.25">
      <c r="A21" s="364" t="s">
        <v>95</v>
      </c>
      <c r="B21" s="367" t="s">
        <v>96</v>
      </c>
    </row>
    <row r="22" spans="1:2" s="366" customFormat="1" ht="31.5" x14ac:dyDescent="0.25">
      <c r="A22" s="364" t="s">
        <v>97</v>
      </c>
      <c r="B22" s="367" t="s">
        <v>98</v>
      </c>
    </row>
    <row r="23" spans="1:2" s="366" customFormat="1" ht="31.5" x14ac:dyDescent="0.25">
      <c r="A23" s="364" t="s">
        <v>99</v>
      </c>
      <c r="B23" s="367" t="s">
        <v>100</v>
      </c>
    </row>
    <row r="24" spans="1:2" s="366" customFormat="1" ht="31.5" x14ac:dyDescent="0.25">
      <c r="A24" s="364" t="s">
        <v>101</v>
      </c>
      <c r="B24" s="367" t="s">
        <v>102</v>
      </c>
    </row>
    <row r="25" spans="1:2" s="366" customFormat="1" ht="31.5" x14ac:dyDescent="0.25">
      <c r="A25" s="364" t="s">
        <v>103</v>
      </c>
      <c r="B25" s="367" t="s">
        <v>104</v>
      </c>
    </row>
    <row r="26" spans="1:2" s="366" customFormat="1" ht="31.5" x14ac:dyDescent="0.25">
      <c r="A26" s="364" t="s">
        <v>105</v>
      </c>
      <c r="B26" s="367" t="s">
        <v>106</v>
      </c>
    </row>
    <row r="27" spans="1:2" s="366" customFormat="1" ht="31.5" x14ac:dyDescent="0.25">
      <c r="A27" s="364" t="s">
        <v>112</v>
      </c>
      <c r="B27" s="367" t="s">
        <v>113</v>
      </c>
    </row>
    <row r="28" spans="1:2" s="366" customFormat="1" x14ac:dyDescent="0.25">
      <c r="A28" s="364" t="s">
        <v>107</v>
      </c>
      <c r="B28" s="367" t="s">
        <v>108</v>
      </c>
    </row>
    <row r="29" spans="1:2" s="366" customFormat="1" x14ac:dyDescent="0.25">
      <c r="A29" s="364" t="s">
        <v>109</v>
      </c>
      <c r="B29" s="367" t="s">
        <v>110</v>
      </c>
    </row>
    <row r="30" spans="1:2" s="366" customFormat="1" x14ac:dyDescent="0.25">
      <c r="A30" s="364" t="s">
        <v>111</v>
      </c>
      <c r="B30" s="367" t="s">
        <v>118</v>
      </c>
    </row>
    <row r="31" spans="1:2" s="366" customFormat="1" x14ac:dyDescent="0.25">
      <c r="A31" s="364" t="s">
        <v>114</v>
      </c>
      <c r="B31" s="367" t="s">
        <v>115</v>
      </c>
    </row>
    <row r="32" spans="1:2" s="366" customFormat="1" x14ac:dyDescent="0.25">
      <c r="A32" s="364" t="s">
        <v>116</v>
      </c>
      <c r="B32" s="367" t="s">
        <v>117</v>
      </c>
    </row>
    <row r="33" spans="1:2" s="366" customFormat="1" x14ac:dyDescent="0.25">
      <c r="A33" s="364" t="s">
        <v>119</v>
      </c>
      <c r="B33" s="367" t="s">
        <v>120</v>
      </c>
    </row>
    <row r="34" spans="1:2" s="366" customFormat="1" x14ac:dyDescent="0.25">
      <c r="A34" s="364" t="s">
        <v>127</v>
      </c>
      <c r="B34" s="367" t="s">
        <v>128</v>
      </c>
    </row>
    <row r="35" spans="1:2" s="366" customFormat="1" ht="31.5" x14ac:dyDescent="0.25">
      <c r="A35" s="364" t="s">
        <v>175</v>
      </c>
      <c r="B35" s="367" t="s">
        <v>176</v>
      </c>
    </row>
    <row r="36" spans="1:2" s="366" customFormat="1" x14ac:dyDescent="0.25">
      <c r="A36" s="364" t="s">
        <v>179</v>
      </c>
      <c r="B36" s="367" t="s">
        <v>180</v>
      </c>
    </row>
    <row r="37" spans="1:2" s="366" customFormat="1" ht="31.5" x14ac:dyDescent="0.25">
      <c r="A37" s="364" t="s">
        <v>183</v>
      </c>
      <c r="B37" s="367" t="s">
        <v>184</v>
      </c>
    </row>
    <row r="38" spans="1:2" s="366" customFormat="1" ht="31.5" x14ac:dyDescent="0.25">
      <c r="A38" s="364" t="s">
        <v>185</v>
      </c>
      <c r="B38" s="367" t="s">
        <v>186</v>
      </c>
    </row>
    <row r="39" spans="1:2" s="366" customFormat="1" ht="31.5" x14ac:dyDescent="0.25">
      <c r="A39" s="364" t="s">
        <v>187</v>
      </c>
      <c r="B39" s="367" t="s">
        <v>188</v>
      </c>
    </row>
    <row r="40" spans="1:2" s="366" customFormat="1" ht="31.5" x14ac:dyDescent="0.25">
      <c r="A40" s="364" t="s">
        <v>189</v>
      </c>
      <c r="B40" s="367" t="s">
        <v>190</v>
      </c>
    </row>
    <row r="41" spans="1:2" s="366" customFormat="1" x14ac:dyDescent="0.25">
      <c r="A41" s="364" t="s">
        <v>191</v>
      </c>
      <c r="B41" s="367" t="s">
        <v>192</v>
      </c>
    </row>
    <row r="42" spans="1:2" s="366" customFormat="1" x14ac:dyDescent="0.25">
      <c r="A42" s="364" t="s">
        <v>193</v>
      </c>
      <c r="B42" s="367" t="s">
        <v>194</v>
      </c>
    </row>
    <row r="43" spans="1:2" s="366" customFormat="1" x14ac:dyDescent="0.25">
      <c r="A43" s="364" t="s">
        <v>195</v>
      </c>
      <c r="B43" s="367" t="s">
        <v>196</v>
      </c>
    </row>
    <row r="44" spans="1:2" s="366" customFormat="1" x14ac:dyDescent="0.25">
      <c r="A44" s="364" t="s">
        <v>201</v>
      </c>
      <c r="B44" s="367" t="s">
        <v>202</v>
      </c>
    </row>
    <row r="45" spans="1:2" s="366" customFormat="1" x14ac:dyDescent="0.25">
      <c r="A45" s="364" t="s">
        <v>225</v>
      </c>
      <c r="B45" s="367" t="s">
        <v>226</v>
      </c>
    </row>
    <row r="46" spans="1:2" s="366" customFormat="1" x14ac:dyDescent="0.25">
      <c r="A46" s="364" t="s">
        <v>227</v>
      </c>
      <c r="B46" s="367" t="s">
        <v>228</v>
      </c>
    </row>
    <row r="47" spans="1:2" s="366" customFormat="1" ht="31.5" x14ac:dyDescent="0.25">
      <c r="A47" s="364" t="s">
        <v>249</v>
      </c>
      <c r="B47" s="367" t="s">
        <v>250</v>
      </c>
    </row>
    <row r="48" spans="1:2" s="366" customFormat="1" ht="31.5" x14ac:dyDescent="0.25">
      <c r="A48" s="364" t="s">
        <v>251</v>
      </c>
      <c r="B48" s="367" t="s">
        <v>252</v>
      </c>
    </row>
    <row r="49" spans="1:2" s="366" customFormat="1" x14ac:dyDescent="0.25">
      <c r="A49" s="364" t="s">
        <v>253</v>
      </c>
      <c r="B49" s="367" t="s">
        <v>254</v>
      </c>
    </row>
    <row r="50" spans="1:2" s="366" customFormat="1" x14ac:dyDescent="0.25">
      <c r="A50" s="364" t="s">
        <v>255</v>
      </c>
      <c r="B50" s="367" t="s">
        <v>256</v>
      </c>
    </row>
    <row r="51" spans="1:2" s="366" customFormat="1" x14ac:dyDescent="0.25">
      <c r="A51" s="364" t="s">
        <v>257</v>
      </c>
      <c r="B51" s="367" t="s">
        <v>258</v>
      </c>
    </row>
    <row r="52" spans="1:2" s="366" customFormat="1" ht="31.5" x14ac:dyDescent="0.25">
      <c r="A52" s="364" t="s">
        <v>277</v>
      </c>
      <c r="B52" s="367" t="s">
        <v>278</v>
      </c>
    </row>
    <row r="53" spans="1:2" s="366" customFormat="1" ht="31.5" x14ac:dyDescent="0.25">
      <c r="A53" s="364" t="s">
        <v>281</v>
      </c>
      <c r="B53" s="367" t="s">
        <v>282</v>
      </c>
    </row>
    <row r="54" spans="1:2" s="366" customFormat="1" ht="31.5" x14ac:dyDescent="0.25">
      <c r="A54" s="364" t="s">
        <v>283</v>
      </c>
      <c r="B54" s="367" t="s">
        <v>284</v>
      </c>
    </row>
    <row r="55" spans="1:2" s="366" customFormat="1" ht="31.5" x14ac:dyDescent="0.25">
      <c r="A55" s="364" t="s">
        <v>285</v>
      </c>
      <c r="B55" s="367" t="s">
        <v>286</v>
      </c>
    </row>
    <row r="56" spans="1:2" s="366" customFormat="1" ht="31.5" x14ac:dyDescent="0.25">
      <c r="A56" s="364" t="s">
        <v>287</v>
      </c>
      <c r="B56" s="367" t="s">
        <v>288</v>
      </c>
    </row>
    <row r="57" spans="1:2" s="366" customFormat="1" ht="31.5" x14ac:dyDescent="0.25">
      <c r="A57" s="364" t="s">
        <v>289</v>
      </c>
      <c r="B57" s="367" t="s">
        <v>290</v>
      </c>
    </row>
    <row r="58" spans="1:2" s="366" customFormat="1" ht="31.5" x14ac:dyDescent="0.25">
      <c r="A58" s="364" t="s">
        <v>291</v>
      </c>
      <c r="B58" s="367" t="s">
        <v>292</v>
      </c>
    </row>
    <row r="59" spans="1:2" s="366" customFormat="1" ht="31.5" x14ac:dyDescent="0.25">
      <c r="A59" s="364" t="s">
        <v>293</v>
      </c>
      <c r="B59" s="367" t="s">
        <v>294</v>
      </c>
    </row>
    <row r="60" spans="1:2" s="366" customFormat="1" ht="31.5" x14ac:dyDescent="0.25">
      <c r="A60" s="364" t="s">
        <v>295</v>
      </c>
      <c r="B60" s="367" t="s">
        <v>296</v>
      </c>
    </row>
    <row r="61" spans="1:2" s="366" customFormat="1" ht="31.5" x14ac:dyDescent="0.25">
      <c r="A61" s="364" t="s">
        <v>297</v>
      </c>
      <c r="B61" s="367" t="s">
        <v>298</v>
      </c>
    </row>
    <row r="62" spans="1:2" s="366" customFormat="1" ht="31.5" x14ac:dyDescent="0.25">
      <c r="A62" s="364" t="s">
        <v>299</v>
      </c>
      <c r="B62" s="367" t="s">
        <v>300</v>
      </c>
    </row>
    <row r="63" spans="1:2" s="366" customFormat="1" ht="31.5" x14ac:dyDescent="0.25">
      <c r="A63" s="368" t="s">
        <v>301</v>
      </c>
      <c r="B63" s="367" t="s">
        <v>302</v>
      </c>
    </row>
    <row r="64" spans="1:2" s="366" customFormat="1" ht="31.5" x14ac:dyDescent="0.25">
      <c r="A64" s="368" t="s">
        <v>303</v>
      </c>
      <c r="B64" s="367" t="s">
        <v>304</v>
      </c>
    </row>
    <row r="65" spans="1:2" s="366" customFormat="1" ht="31.5" x14ac:dyDescent="0.25">
      <c r="A65" s="368" t="s">
        <v>305</v>
      </c>
      <c r="B65" s="367" t="s">
        <v>306</v>
      </c>
    </row>
    <row r="66" spans="1:2" s="366" customFormat="1" ht="31.5" x14ac:dyDescent="0.25">
      <c r="A66" s="368" t="s">
        <v>307</v>
      </c>
      <c r="B66" s="367" t="s">
        <v>308</v>
      </c>
    </row>
    <row r="67" spans="1:2" s="366" customFormat="1" ht="31.5" x14ac:dyDescent="0.25">
      <c r="A67" s="364" t="s">
        <v>309</v>
      </c>
      <c r="B67" s="367" t="s">
        <v>310</v>
      </c>
    </row>
    <row r="68" spans="1:2" s="366" customFormat="1" ht="31.5" x14ac:dyDescent="0.25">
      <c r="A68" s="364" t="s">
        <v>311</v>
      </c>
      <c r="B68" s="367" t="s">
        <v>312</v>
      </c>
    </row>
    <row r="69" spans="1:2" s="366" customFormat="1" ht="31.5" x14ac:dyDescent="0.25">
      <c r="A69" s="364" t="s">
        <v>313</v>
      </c>
      <c r="B69" s="367" t="s">
        <v>314</v>
      </c>
    </row>
    <row r="70" spans="1:2" s="366" customFormat="1" ht="31.5" x14ac:dyDescent="0.25">
      <c r="A70" s="364" t="s">
        <v>315</v>
      </c>
      <c r="B70" s="367" t="s">
        <v>316</v>
      </c>
    </row>
    <row r="71" spans="1:2" s="366" customFormat="1" ht="31.5" x14ac:dyDescent="0.25">
      <c r="A71" s="364" t="s">
        <v>317</v>
      </c>
      <c r="B71" s="367" t="s">
        <v>318</v>
      </c>
    </row>
    <row r="72" spans="1:2" s="366" customFormat="1" ht="31.5" x14ac:dyDescent="0.25">
      <c r="A72" s="364" t="s">
        <v>319</v>
      </c>
      <c r="B72" s="367" t="s">
        <v>320</v>
      </c>
    </row>
    <row r="73" spans="1:2" s="366" customFormat="1" ht="31.5" x14ac:dyDescent="0.25">
      <c r="A73" s="364" t="s">
        <v>321</v>
      </c>
      <c r="B73" s="367" t="s">
        <v>322</v>
      </c>
    </row>
    <row r="74" spans="1:2" s="366" customFormat="1" ht="31.5" x14ac:dyDescent="0.25">
      <c r="A74" s="364" t="s">
        <v>323</v>
      </c>
      <c r="B74" s="367" t="s">
        <v>324</v>
      </c>
    </row>
    <row r="75" spans="1:2" s="366" customFormat="1" ht="31.5" x14ac:dyDescent="0.25">
      <c r="A75" s="364" t="s">
        <v>325</v>
      </c>
      <c r="B75" s="367" t="s">
        <v>326</v>
      </c>
    </row>
    <row r="76" spans="1:2" s="366" customFormat="1" ht="31.5" x14ac:dyDescent="0.25">
      <c r="A76" s="364" t="s">
        <v>327</v>
      </c>
      <c r="B76" s="367" t="s">
        <v>328</v>
      </c>
    </row>
    <row r="77" spans="1:2" s="366" customFormat="1" ht="31.5" x14ac:dyDescent="0.25">
      <c r="A77" s="364" t="s">
        <v>329</v>
      </c>
      <c r="B77" s="367" t="s">
        <v>330</v>
      </c>
    </row>
    <row r="78" spans="1:2" s="366" customFormat="1" ht="31.5" x14ac:dyDescent="0.25">
      <c r="A78" s="364" t="s">
        <v>331</v>
      </c>
      <c r="B78" s="367" t="s">
        <v>332</v>
      </c>
    </row>
    <row r="79" spans="1:2" s="366" customFormat="1" x14ac:dyDescent="0.25">
      <c r="A79" s="364" t="s">
        <v>333</v>
      </c>
      <c r="B79" s="367" t="s">
        <v>334</v>
      </c>
    </row>
    <row r="80" spans="1:2" s="366" customFormat="1" x14ac:dyDescent="0.25">
      <c r="A80" s="364" t="s">
        <v>335</v>
      </c>
      <c r="B80" s="367" t="s">
        <v>336</v>
      </c>
    </row>
    <row r="81" spans="1:2" s="366" customFormat="1" ht="31.5" x14ac:dyDescent="0.25">
      <c r="A81" s="364" t="s">
        <v>339</v>
      </c>
      <c r="B81" s="367" t="s">
        <v>340</v>
      </c>
    </row>
    <row r="82" spans="1:2" s="366" customFormat="1" x14ac:dyDescent="0.25">
      <c r="A82" s="364" t="s">
        <v>397</v>
      </c>
      <c r="B82" s="367" t="s">
        <v>398</v>
      </c>
    </row>
    <row r="83" spans="1:2" s="366" customFormat="1" ht="31.5" x14ac:dyDescent="0.25">
      <c r="A83" s="364" t="s">
        <v>428</v>
      </c>
      <c r="B83" s="367" t="s">
        <v>429</v>
      </c>
    </row>
    <row r="84" spans="1:2" s="366" customFormat="1" ht="31.5" x14ac:dyDescent="0.25">
      <c r="A84" s="364" t="s">
        <v>430</v>
      </c>
      <c r="B84" s="367" t="s">
        <v>431</v>
      </c>
    </row>
    <row r="85" spans="1:2" s="366" customFormat="1" ht="31.5" x14ac:dyDescent="0.25">
      <c r="A85" s="364" t="s">
        <v>432</v>
      </c>
      <c r="B85" s="367" t="s">
        <v>433</v>
      </c>
    </row>
    <row r="86" spans="1:2" s="366" customFormat="1" ht="31.5" x14ac:dyDescent="0.25">
      <c r="A86" s="364" t="s">
        <v>434</v>
      </c>
      <c r="B86" s="367" t="s">
        <v>435</v>
      </c>
    </row>
    <row r="87" spans="1:2" s="366" customFormat="1" ht="31.5" x14ac:dyDescent="0.25">
      <c r="A87" s="364" t="s">
        <v>436</v>
      </c>
      <c r="B87" s="367" t="s">
        <v>437</v>
      </c>
    </row>
    <row r="88" spans="1:2" s="366" customFormat="1" x14ac:dyDescent="0.25">
      <c r="A88" s="364" t="s">
        <v>438</v>
      </c>
      <c r="B88" s="367" t="s">
        <v>439</v>
      </c>
    </row>
    <row r="89" spans="1:2" s="366" customFormat="1" x14ac:dyDescent="0.25">
      <c r="A89" s="364" t="s">
        <v>440</v>
      </c>
      <c r="B89" s="367" t="s">
        <v>441</v>
      </c>
    </row>
    <row r="90" spans="1:2" s="366" customFormat="1" x14ac:dyDescent="0.25">
      <c r="A90" s="364" t="s">
        <v>442</v>
      </c>
      <c r="B90" s="367" t="s">
        <v>443</v>
      </c>
    </row>
    <row r="91" spans="1:2" s="366" customFormat="1" x14ac:dyDescent="0.25">
      <c r="A91" s="364" t="s">
        <v>444</v>
      </c>
      <c r="B91" s="367" t="s">
        <v>445</v>
      </c>
    </row>
    <row r="92" spans="1:2" s="366" customFormat="1" x14ac:dyDescent="0.25">
      <c r="A92" s="364" t="s">
        <v>446</v>
      </c>
      <c r="B92" s="367" t="s">
        <v>447</v>
      </c>
    </row>
    <row r="93" spans="1:2" s="366" customFormat="1" x14ac:dyDescent="0.25">
      <c r="A93" s="364" t="s">
        <v>448</v>
      </c>
      <c r="B93" s="367" t="s">
        <v>449</v>
      </c>
    </row>
    <row r="94" spans="1:2" s="366" customFormat="1" x14ac:dyDescent="0.25">
      <c r="A94" s="364" t="s">
        <v>450</v>
      </c>
      <c r="B94" s="367" t="s">
        <v>451</v>
      </c>
    </row>
    <row r="95" spans="1:2" s="366" customFormat="1" ht="31.5" x14ac:dyDescent="0.25">
      <c r="A95" s="364" t="s">
        <v>456</v>
      </c>
      <c r="B95" s="367" t="s">
        <v>457</v>
      </c>
    </row>
    <row r="96" spans="1:2" s="366" customFormat="1" ht="15.75" customHeight="1" x14ac:dyDescent="0.25">
      <c r="A96" s="364" t="s">
        <v>1140</v>
      </c>
      <c r="B96" s="367" t="s">
        <v>1141</v>
      </c>
    </row>
    <row r="97" spans="1:2" s="366" customFormat="1" x14ac:dyDescent="0.25">
      <c r="A97" s="364" t="s">
        <v>484</v>
      </c>
      <c r="B97" s="367" t="s">
        <v>485</v>
      </c>
    </row>
    <row r="98" spans="1:2" s="366" customFormat="1" x14ac:dyDescent="0.25">
      <c r="A98" s="364" t="s">
        <v>492</v>
      </c>
      <c r="B98" s="367" t="s">
        <v>493</v>
      </c>
    </row>
    <row r="99" spans="1:2" s="366" customFormat="1" x14ac:dyDescent="0.25">
      <c r="A99" s="364" t="s">
        <v>494</v>
      </c>
      <c r="B99" s="367" t="s">
        <v>495</v>
      </c>
    </row>
    <row r="100" spans="1:2" s="366" customFormat="1" x14ac:dyDescent="0.25">
      <c r="A100" s="364" t="s">
        <v>496</v>
      </c>
      <c r="B100" s="367" t="s">
        <v>497</v>
      </c>
    </row>
    <row r="101" spans="1:2" s="366" customFormat="1" x14ac:dyDescent="0.25">
      <c r="A101" s="364" t="s">
        <v>498</v>
      </c>
      <c r="B101" s="367" t="s">
        <v>499</v>
      </c>
    </row>
    <row r="102" spans="1:2" s="366" customFormat="1" x14ac:dyDescent="0.25">
      <c r="A102" s="364" t="s">
        <v>500</v>
      </c>
      <c r="B102" s="367" t="s">
        <v>501</v>
      </c>
    </row>
    <row r="103" spans="1:2" s="366" customFormat="1" x14ac:dyDescent="0.25">
      <c r="A103" s="364" t="s">
        <v>502</v>
      </c>
      <c r="B103" s="367" t="s">
        <v>503</v>
      </c>
    </row>
    <row r="104" spans="1:2" s="366" customFormat="1" x14ac:dyDescent="0.25">
      <c r="A104" s="364" t="s">
        <v>504</v>
      </c>
      <c r="B104" s="367" t="s">
        <v>505</v>
      </c>
    </row>
    <row r="105" spans="1:2" s="366" customFormat="1" x14ac:dyDescent="0.25">
      <c r="A105" s="364" t="s">
        <v>506</v>
      </c>
      <c r="B105" s="367" t="s">
        <v>507</v>
      </c>
    </row>
    <row r="106" spans="1:2" s="366" customFormat="1" x14ac:dyDescent="0.25">
      <c r="A106" s="364" t="s">
        <v>508</v>
      </c>
      <c r="B106" s="367" t="s">
        <v>509</v>
      </c>
    </row>
    <row r="107" spans="1:2" s="366" customFormat="1" ht="15.75" customHeight="1" x14ac:dyDescent="0.25">
      <c r="A107" s="364" t="s">
        <v>1142</v>
      </c>
      <c r="B107" s="367" t="s">
        <v>1143</v>
      </c>
    </row>
    <row r="108" spans="1:2" s="366" customFormat="1" ht="15.75" customHeight="1" x14ac:dyDescent="0.25">
      <c r="A108" s="364" t="s">
        <v>1144</v>
      </c>
      <c r="B108" s="367" t="s">
        <v>1145</v>
      </c>
    </row>
    <row r="109" spans="1:2" s="366" customFormat="1" ht="15.75" customHeight="1" x14ac:dyDescent="0.25">
      <c r="A109" s="364" t="s">
        <v>1146</v>
      </c>
      <c r="B109" s="367" t="s">
        <v>1147</v>
      </c>
    </row>
    <row r="110" spans="1:2" s="366" customFormat="1" ht="31.5" x14ac:dyDescent="0.25">
      <c r="A110" s="364" t="s">
        <v>524</v>
      </c>
      <c r="B110" s="367" t="s">
        <v>525</v>
      </c>
    </row>
    <row r="111" spans="1:2" s="366" customFormat="1" x14ac:dyDescent="0.25">
      <c r="A111" s="364" t="s">
        <v>528</v>
      </c>
      <c r="B111" s="367" t="s">
        <v>529</v>
      </c>
    </row>
    <row r="112" spans="1:2" s="366" customFormat="1" ht="31.5" x14ac:dyDescent="0.25">
      <c r="A112" s="364" t="s">
        <v>542</v>
      </c>
      <c r="B112" s="367" t="s">
        <v>543</v>
      </c>
    </row>
    <row r="113" spans="1:2" s="366" customFormat="1" ht="31.5" x14ac:dyDescent="0.25">
      <c r="A113" s="364" t="s">
        <v>544</v>
      </c>
      <c r="B113" s="367" t="s">
        <v>545</v>
      </c>
    </row>
    <row r="114" spans="1:2" s="366" customFormat="1" ht="31.5" x14ac:dyDescent="0.25">
      <c r="A114" s="364" t="s">
        <v>546</v>
      </c>
      <c r="B114" s="367" t="s">
        <v>547</v>
      </c>
    </row>
    <row r="115" spans="1:2" s="366" customFormat="1" ht="31.5" x14ac:dyDescent="0.25">
      <c r="A115" s="364" t="s">
        <v>548</v>
      </c>
      <c r="B115" s="367" t="s">
        <v>549</v>
      </c>
    </row>
    <row r="116" spans="1:2" s="366" customFormat="1" x14ac:dyDescent="0.25">
      <c r="A116" s="364" t="s">
        <v>562</v>
      </c>
      <c r="B116" s="367" t="s">
        <v>563</v>
      </c>
    </row>
    <row r="117" spans="1:2" s="366" customFormat="1" x14ac:dyDescent="0.25">
      <c r="A117" s="364" t="s">
        <v>564</v>
      </c>
      <c r="B117" s="367" t="s">
        <v>565</v>
      </c>
    </row>
    <row r="118" spans="1:2" s="366" customFormat="1" x14ac:dyDescent="0.25">
      <c r="A118" s="364" t="s">
        <v>566</v>
      </c>
      <c r="B118" s="367" t="s">
        <v>567</v>
      </c>
    </row>
    <row r="119" spans="1:2" s="366" customFormat="1" x14ac:dyDescent="0.25">
      <c r="A119" s="364" t="s">
        <v>568</v>
      </c>
      <c r="B119" s="367" t="s">
        <v>569</v>
      </c>
    </row>
    <row r="120" spans="1:2" s="366" customFormat="1" x14ac:dyDescent="0.25">
      <c r="A120" s="364" t="s">
        <v>570</v>
      </c>
      <c r="B120" s="367" t="s">
        <v>571</v>
      </c>
    </row>
    <row r="121" spans="1:2" s="366" customFormat="1" x14ac:dyDescent="0.25">
      <c r="A121" s="364" t="s">
        <v>572</v>
      </c>
      <c r="B121" s="367" t="s">
        <v>573</v>
      </c>
    </row>
    <row r="122" spans="1:2" s="366" customFormat="1" x14ac:dyDescent="0.25">
      <c r="A122" s="364" t="s">
        <v>574</v>
      </c>
      <c r="B122" s="367" t="s">
        <v>575</v>
      </c>
    </row>
    <row r="123" spans="1:2" s="366" customFormat="1" x14ac:dyDescent="0.25">
      <c r="A123" s="364" t="s">
        <v>586</v>
      </c>
      <c r="B123" s="367" t="s">
        <v>587</v>
      </c>
    </row>
    <row r="124" spans="1:2" s="366" customFormat="1" x14ac:dyDescent="0.25">
      <c r="A124" s="364" t="s">
        <v>588</v>
      </c>
      <c r="B124" s="367" t="s">
        <v>589</v>
      </c>
    </row>
    <row r="125" spans="1:2" s="366" customFormat="1" x14ac:dyDescent="0.25">
      <c r="A125" s="364" t="s">
        <v>590</v>
      </c>
      <c r="B125" s="367" t="s">
        <v>591</v>
      </c>
    </row>
    <row r="126" spans="1:2" s="366" customFormat="1" x14ac:dyDescent="0.25">
      <c r="A126" s="364" t="s">
        <v>592</v>
      </c>
      <c r="B126" s="367" t="s">
        <v>593</v>
      </c>
    </row>
    <row r="127" spans="1:2" s="366" customFormat="1" ht="31.5" x14ac:dyDescent="0.25">
      <c r="A127" s="364" t="s">
        <v>594</v>
      </c>
      <c r="B127" s="367" t="s">
        <v>595</v>
      </c>
    </row>
    <row r="128" spans="1:2" s="366" customFormat="1" ht="31.5" x14ac:dyDescent="0.25">
      <c r="A128" s="364" t="s">
        <v>596</v>
      </c>
      <c r="B128" s="367" t="s">
        <v>597</v>
      </c>
    </row>
    <row r="129" spans="1:2" s="366" customFormat="1" ht="31.5" x14ac:dyDescent="0.25">
      <c r="A129" s="364" t="s">
        <v>598</v>
      </c>
      <c r="B129" s="367" t="s">
        <v>599</v>
      </c>
    </row>
    <row r="130" spans="1:2" s="366" customFormat="1" ht="31.5" x14ac:dyDescent="0.25">
      <c r="A130" s="364" t="s">
        <v>600</v>
      </c>
      <c r="B130" s="367" t="s">
        <v>601</v>
      </c>
    </row>
    <row r="131" spans="1:2" s="366" customFormat="1" ht="31.5" x14ac:dyDescent="0.25">
      <c r="A131" s="364" t="s">
        <v>602</v>
      </c>
      <c r="B131" s="367" t="s">
        <v>603</v>
      </c>
    </row>
    <row r="132" spans="1:2" s="366" customFormat="1" ht="31.5" x14ac:dyDescent="0.25">
      <c r="A132" s="364" t="s">
        <v>604</v>
      </c>
      <c r="B132" s="367" t="s">
        <v>605</v>
      </c>
    </row>
    <row r="133" spans="1:2" s="366" customFormat="1" ht="31.5" x14ac:dyDescent="0.25">
      <c r="A133" s="364" t="s">
        <v>612</v>
      </c>
      <c r="B133" s="367" t="s">
        <v>613</v>
      </c>
    </row>
    <row r="134" spans="1:2" s="366" customFormat="1" ht="31.5" x14ac:dyDescent="0.25">
      <c r="A134" s="364" t="s">
        <v>608</v>
      </c>
      <c r="B134" s="367" t="s">
        <v>609</v>
      </c>
    </row>
    <row r="135" spans="1:2" s="366" customFormat="1" ht="31.5" x14ac:dyDescent="0.25">
      <c r="A135" s="364" t="s">
        <v>610</v>
      </c>
      <c r="B135" s="367" t="s">
        <v>611</v>
      </c>
    </row>
    <row r="136" spans="1:2" s="366" customFormat="1" ht="31.5" x14ac:dyDescent="0.25">
      <c r="A136" s="364" t="s">
        <v>614</v>
      </c>
      <c r="B136" s="367" t="s">
        <v>615</v>
      </c>
    </row>
    <row r="137" spans="1:2" s="366" customFormat="1" ht="31.5" x14ac:dyDescent="0.25">
      <c r="A137" s="364" t="s">
        <v>616</v>
      </c>
      <c r="B137" s="367" t="s">
        <v>617</v>
      </c>
    </row>
    <row r="138" spans="1:2" s="366" customFormat="1" ht="31.5" x14ac:dyDescent="0.25">
      <c r="A138" s="364" t="s">
        <v>618</v>
      </c>
      <c r="B138" s="367" t="s">
        <v>619</v>
      </c>
    </row>
    <row r="139" spans="1:2" s="366" customFormat="1" ht="31.5" x14ac:dyDescent="0.25">
      <c r="A139" s="364" t="s">
        <v>620</v>
      </c>
      <c r="B139" s="367" t="s">
        <v>621</v>
      </c>
    </row>
    <row r="140" spans="1:2" s="366" customFormat="1" ht="31.5" x14ac:dyDescent="0.25">
      <c r="A140" s="364" t="s">
        <v>622</v>
      </c>
      <c r="B140" s="367" t="s">
        <v>623</v>
      </c>
    </row>
    <row r="141" spans="1:2" s="366" customFormat="1" x14ac:dyDescent="0.25">
      <c r="A141" s="364" t="s">
        <v>624</v>
      </c>
      <c r="B141" s="367" t="s">
        <v>625</v>
      </c>
    </row>
    <row r="142" spans="1:2" s="366" customFormat="1" x14ac:dyDescent="0.25">
      <c r="A142" s="364" t="s">
        <v>626</v>
      </c>
      <c r="B142" s="367" t="s">
        <v>627</v>
      </c>
    </row>
    <row r="143" spans="1:2" s="366" customFormat="1" x14ac:dyDescent="0.25">
      <c r="A143" s="364" t="s">
        <v>636</v>
      </c>
      <c r="B143" s="367" t="s">
        <v>637</v>
      </c>
    </row>
    <row r="144" spans="1:2" s="366" customFormat="1" ht="31.5" x14ac:dyDescent="0.25">
      <c r="A144" s="364" t="s">
        <v>644</v>
      </c>
      <c r="B144" s="367" t="s">
        <v>645</v>
      </c>
    </row>
    <row r="145" spans="1:2" s="366" customFormat="1" ht="31.5" x14ac:dyDescent="0.25">
      <c r="A145" s="364" t="s">
        <v>646</v>
      </c>
      <c r="B145" s="367" t="s">
        <v>647</v>
      </c>
    </row>
    <row r="146" spans="1:2" s="366" customFormat="1" ht="31.5" x14ac:dyDescent="0.25">
      <c r="A146" s="364" t="s">
        <v>648</v>
      </c>
      <c r="B146" s="367" t="s">
        <v>649</v>
      </c>
    </row>
    <row r="147" spans="1:2" s="366" customFormat="1" ht="31.5" x14ac:dyDescent="0.25">
      <c r="A147" s="364" t="s">
        <v>650</v>
      </c>
      <c r="B147" s="367" t="s">
        <v>651</v>
      </c>
    </row>
    <row r="148" spans="1:2" s="366" customFormat="1" ht="31.5" x14ac:dyDescent="0.25">
      <c r="A148" s="364" t="s">
        <v>652</v>
      </c>
      <c r="B148" s="367" t="s">
        <v>653</v>
      </c>
    </row>
    <row r="149" spans="1:2" s="366" customFormat="1" x14ac:dyDescent="0.25">
      <c r="A149" s="364" t="s">
        <v>654</v>
      </c>
      <c r="B149" s="367" t="s">
        <v>655</v>
      </c>
    </row>
    <row r="150" spans="1:2" s="366" customFormat="1" x14ac:dyDescent="0.25">
      <c r="A150" s="364" t="s">
        <v>656</v>
      </c>
      <c r="B150" s="367" t="s">
        <v>657</v>
      </c>
    </row>
    <row r="151" spans="1:2" s="366" customFormat="1" x14ac:dyDescent="0.25">
      <c r="A151" s="364" t="s">
        <v>658</v>
      </c>
      <c r="B151" s="367" t="s">
        <v>659</v>
      </c>
    </row>
    <row r="152" spans="1:2" s="366" customFormat="1" ht="31.5" x14ac:dyDescent="0.25">
      <c r="A152" s="364" t="s">
        <v>660</v>
      </c>
      <c r="B152" s="367" t="s">
        <v>661</v>
      </c>
    </row>
    <row r="153" spans="1:2" s="366" customFormat="1" ht="31.5" x14ac:dyDescent="0.25">
      <c r="A153" s="364" t="s">
        <v>662</v>
      </c>
      <c r="B153" s="367" t="s">
        <v>663</v>
      </c>
    </row>
    <row r="154" spans="1:2" s="366" customFormat="1" ht="31.5" x14ac:dyDescent="0.25">
      <c r="A154" s="364" t="s">
        <v>664</v>
      </c>
      <c r="B154" s="367" t="s">
        <v>665</v>
      </c>
    </row>
    <row r="155" spans="1:2" s="366" customFormat="1" x14ac:dyDescent="0.25">
      <c r="A155" s="364" t="s">
        <v>666</v>
      </c>
      <c r="B155" s="367" t="s">
        <v>671</v>
      </c>
    </row>
    <row r="156" spans="1:2" s="366" customFormat="1" x14ac:dyDescent="0.25">
      <c r="A156" s="364" t="s">
        <v>667</v>
      </c>
      <c r="B156" s="367" t="s">
        <v>668</v>
      </c>
    </row>
    <row r="157" spans="1:2" s="366" customFormat="1" x14ac:dyDescent="0.25">
      <c r="A157" s="364" t="s">
        <v>669</v>
      </c>
      <c r="B157" s="367" t="s">
        <v>670</v>
      </c>
    </row>
    <row r="158" spans="1:2" s="366" customFormat="1" x14ac:dyDescent="0.25">
      <c r="A158" s="364" t="s">
        <v>672</v>
      </c>
      <c r="B158" s="367" t="s">
        <v>673</v>
      </c>
    </row>
    <row r="159" spans="1:2" s="366" customFormat="1" x14ac:dyDescent="0.25">
      <c r="A159" s="364" t="s">
        <v>674</v>
      </c>
      <c r="B159" s="367" t="s">
        <v>675</v>
      </c>
    </row>
    <row r="160" spans="1:2" s="366" customFormat="1" x14ac:dyDescent="0.25">
      <c r="A160" s="364" t="s">
        <v>676</v>
      </c>
      <c r="B160" s="367" t="s">
        <v>677</v>
      </c>
    </row>
    <row r="161" spans="1:2" s="366" customFormat="1" x14ac:dyDescent="0.25">
      <c r="A161" s="364" t="s">
        <v>678</v>
      </c>
      <c r="B161" s="367" t="s">
        <v>679</v>
      </c>
    </row>
    <row r="162" spans="1:2" s="366" customFormat="1" x14ac:dyDescent="0.25">
      <c r="A162" s="364" t="s">
        <v>680</v>
      </c>
      <c r="B162" s="367" t="s">
        <v>681</v>
      </c>
    </row>
    <row r="163" spans="1:2" s="366" customFormat="1" x14ac:dyDescent="0.25">
      <c r="A163" s="364" t="s">
        <v>688</v>
      </c>
      <c r="B163" s="367" t="s">
        <v>689</v>
      </c>
    </row>
    <row r="164" spans="1:2" s="366" customFormat="1" x14ac:dyDescent="0.25">
      <c r="A164" s="364" t="s">
        <v>692</v>
      </c>
      <c r="B164" s="367" t="s">
        <v>693</v>
      </c>
    </row>
    <row r="165" spans="1:2" s="366" customFormat="1" x14ac:dyDescent="0.25">
      <c r="A165" s="364" t="s">
        <v>694</v>
      </c>
      <c r="B165" s="367" t="s">
        <v>695</v>
      </c>
    </row>
    <row r="166" spans="1:2" s="366" customFormat="1" x14ac:dyDescent="0.25">
      <c r="A166" s="364" t="s">
        <v>696</v>
      </c>
      <c r="B166" s="367" t="s">
        <v>697</v>
      </c>
    </row>
    <row r="167" spans="1:2" s="366" customFormat="1" x14ac:dyDescent="0.25">
      <c r="A167" s="364" t="s">
        <v>698</v>
      </c>
      <c r="B167" s="367" t="s">
        <v>699</v>
      </c>
    </row>
    <row r="168" spans="1:2" s="366" customFormat="1" x14ac:dyDescent="0.25">
      <c r="A168" s="364" t="s">
        <v>700</v>
      </c>
      <c r="B168" s="367" t="s">
        <v>701</v>
      </c>
    </row>
    <row r="169" spans="1:2" s="366" customFormat="1" x14ac:dyDescent="0.25">
      <c r="A169" s="364" t="s">
        <v>704</v>
      </c>
      <c r="B169" s="367" t="s">
        <v>705</v>
      </c>
    </row>
    <row r="170" spans="1:2" s="366" customFormat="1" x14ac:dyDescent="0.25">
      <c r="A170" s="364" t="s">
        <v>706</v>
      </c>
      <c r="B170" s="367" t="s">
        <v>707</v>
      </c>
    </row>
    <row r="171" spans="1:2" s="366" customFormat="1" x14ac:dyDescent="0.25">
      <c r="A171" s="364" t="s">
        <v>708</v>
      </c>
      <c r="B171" s="367" t="s">
        <v>709</v>
      </c>
    </row>
    <row r="172" spans="1:2" s="366" customFormat="1" x14ac:dyDescent="0.25">
      <c r="A172" s="369" t="s">
        <v>710</v>
      </c>
      <c r="B172" s="370" t="s">
        <v>711</v>
      </c>
    </row>
    <row r="173" spans="1:2" s="366" customFormat="1" x14ac:dyDescent="0.25">
      <c r="A173" s="369" t="s">
        <v>744</v>
      </c>
      <c r="B173" s="370" t="s">
        <v>745</v>
      </c>
    </row>
    <row r="174" spans="1:2" s="366" customFormat="1" x14ac:dyDescent="0.25">
      <c r="A174" s="369" t="s">
        <v>746</v>
      </c>
      <c r="B174" s="370" t="s">
        <v>747</v>
      </c>
    </row>
    <row r="175" spans="1:2" s="366" customFormat="1" x14ac:dyDescent="0.25">
      <c r="A175" s="369" t="s">
        <v>748</v>
      </c>
      <c r="B175" s="370" t="s">
        <v>749</v>
      </c>
    </row>
  </sheetData>
  <autoFilter ref="A6:F175"/>
  <mergeCells count="1">
    <mergeCell ref="A4:B4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D61"/>
  <sheetViews>
    <sheetView workbookViewId="0">
      <pane xSplit="1" ySplit="8" topLeftCell="B54" activePane="bottomRight" state="frozen"/>
      <selection pane="topRight" activeCell="B1" sqref="B1"/>
      <selection pane="bottomLeft" activeCell="A9" sqref="A9"/>
      <selection pane="bottomRight" activeCell="B1" sqref="A1:B61"/>
    </sheetView>
  </sheetViews>
  <sheetFormatPr defaultRowHeight="15.75" x14ac:dyDescent="0.25"/>
  <cols>
    <col min="1" max="1" width="9.85546875" style="359" bestFit="1" customWidth="1"/>
    <col min="2" max="2" width="65.42578125" style="435" customWidth="1"/>
    <col min="3" max="4" width="10.140625" style="360" bestFit="1" customWidth="1"/>
    <col min="5" max="16384" width="9.140625" style="360"/>
  </cols>
  <sheetData>
    <row r="1" spans="1:4" x14ac:dyDescent="0.25">
      <c r="B1" s="358" t="s">
        <v>3330</v>
      </c>
    </row>
    <row r="2" spans="1:4" ht="15.75" customHeight="1" x14ac:dyDescent="0.25">
      <c r="B2" s="433" t="s">
        <v>3272</v>
      </c>
      <c r="D2" s="2"/>
    </row>
    <row r="3" spans="1:4" ht="34.5" customHeight="1" x14ac:dyDescent="0.25">
      <c r="B3" s="433" t="s">
        <v>1111</v>
      </c>
      <c r="C3" s="2"/>
      <c r="D3" s="2"/>
    </row>
    <row r="6" spans="1:4" ht="49.5" customHeight="1" x14ac:dyDescent="0.25">
      <c r="A6" s="544" t="s">
        <v>3273</v>
      </c>
      <c r="B6" s="544"/>
    </row>
    <row r="7" spans="1:4" x14ac:dyDescent="0.25">
      <c r="A7" s="363"/>
      <c r="B7" s="363"/>
    </row>
    <row r="8" spans="1:4" x14ac:dyDescent="0.25">
      <c r="A8" s="364" t="s">
        <v>1104</v>
      </c>
      <c r="B8" s="365" t="s">
        <v>3</v>
      </c>
    </row>
    <row r="9" spans="1:4" x14ac:dyDescent="0.25">
      <c r="A9" s="364" t="s">
        <v>867</v>
      </c>
      <c r="B9" s="367" t="s">
        <v>0</v>
      </c>
    </row>
    <row r="10" spans="1:4" x14ac:dyDescent="0.25">
      <c r="A10" s="364" t="s">
        <v>865</v>
      </c>
      <c r="B10" s="367" t="s">
        <v>28</v>
      </c>
    </row>
    <row r="11" spans="1:4" x14ac:dyDescent="0.25">
      <c r="A11" s="364" t="s">
        <v>866</v>
      </c>
      <c r="B11" s="367" t="s">
        <v>30</v>
      </c>
    </row>
    <row r="12" spans="1:4" x14ac:dyDescent="0.25">
      <c r="A12" s="364" t="s">
        <v>895</v>
      </c>
      <c r="B12" s="367" t="s">
        <v>896</v>
      </c>
    </row>
    <row r="13" spans="1:4" x14ac:dyDescent="0.25">
      <c r="A13" s="364" t="s">
        <v>897</v>
      </c>
      <c r="B13" s="367" t="s">
        <v>898</v>
      </c>
    </row>
    <row r="14" spans="1:4" x14ac:dyDescent="0.25">
      <c r="A14" s="364" t="s">
        <v>899</v>
      </c>
      <c r="B14" s="367" t="s">
        <v>900</v>
      </c>
    </row>
    <row r="15" spans="1:4" ht="31.5" x14ac:dyDescent="0.25">
      <c r="A15" s="364" t="s">
        <v>919</v>
      </c>
      <c r="B15" s="367" t="s">
        <v>920</v>
      </c>
    </row>
    <row r="16" spans="1:4" x14ac:dyDescent="0.25">
      <c r="A16" s="364" t="s">
        <v>921</v>
      </c>
      <c r="B16" s="367" t="s">
        <v>192</v>
      </c>
    </row>
    <row r="17" spans="1:2" x14ac:dyDescent="0.25">
      <c r="A17" s="364" t="s">
        <v>922</v>
      </c>
      <c r="B17" s="367" t="s">
        <v>194</v>
      </c>
    </row>
    <row r="18" spans="1:2" x14ac:dyDescent="0.25">
      <c r="A18" s="364" t="s">
        <v>929</v>
      </c>
      <c r="B18" s="367" t="s">
        <v>930</v>
      </c>
    </row>
    <row r="19" spans="1:2" ht="31.5" x14ac:dyDescent="0.25">
      <c r="A19" s="364" t="s">
        <v>937</v>
      </c>
      <c r="B19" s="367" t="s">
        <v>938</v>
      </c>
    </row>
    <row r="20" spans="1:2" ht="31.5" x14ac:dyDescent="0.25">
      <c r="A20" s="364" t="s">
        <v>941</v>
      </c>
      <c r="B20" s="367" t="s">
        <v>298</v>
      </c>
    </row>
    <row r="21" spans="1:2" ht="31.5" x14ac:dyDescent="0.25">
      <c r="A21" s="364" t="s">
        <v>942</v>
      </c>
      <c r="B21" s="367" t="s">
        <v>300</v>
      </c>
    </row>
    <row r="22" spans="1:2" ht="31.5" x14ac:dyDescent="0.25">
      <c r="A22" s="364" t="s">
        <v>943</v>
      </c>
      <c r="B22" s="367" t="s">
        <v>340</v>
      </c>
    </row>
    <row r="23" spans="1:2" ht="31.5" x14ac:dyDescent="0.25">
      <c r="A23" s="364" t="s">
        <v>981</v>
      </c>
      <c r="B23" s="367" t="s">
        <v>429</v>
      </c>
    </row>
    <row r="24" spans="1:2" ht="31.5" x14ac:dyDescent="0.25">
      <c r="A24" s="364" t="s">
        <v>982</v>
      </c>
      <c r="B24" s="367" t="s">
        <v>431</v>
      </c>
    </row>
    <row r="25" spans="1:2" ht="31.5" x14ac:dyDescent="0.25">
      <c r="A25" s="364" t="s">
        <v>983</v>
      </c>
      <c r="B25" s="367" t="s">
        <v>433</v>
      </c>
    </row>
    <row r="26" spans="1:2" ht="31.5" x14ac:dyDescent="0.25">
      <c r="A26" s="364" t="s">
        <v>984</v>
      </c>
      <c r="B26" s="367" t="s">
        <v>435</v>
      </c>
    </row>
    <row r="27" spans="1:2" x14ac:dyDescent="0.25">
      <c r="A27" s="364" t="s">
        <v>985</v>
      </c>
      <c r="B27" s="367" t="s">
        <v>439</v>
      </c>
    </row>
    <row r="28" spans="1:2" x14ac:dyDescent="0.25">
      <c r="A28" s="364" t="s">
        <v>988</v>
      </c>
      <c r="B28" s="367" t="s">
        <v>441</v>
      </c>
    </row>
    <row r="29" spans="1:2" x14ac:dyDescent="0.25">
      <c r="A29" s="364" t="s">
        <v>989</v>
      </c>
      <c r="B29" s="367" t="s">
        <v>443</v>
      </c>
    </row>
    <row r="30" spans="1:2" x14ac:dyDescent="0.25">
      <c r="A30" s="364" t="s">
        <v>990</v>
      </c>
      <c r="B30" s="367" t="s">
        <v>445</v>
      </c>
    </row>
    <row r="31" spans="1:2" x14ac:dyDescent="0.25">
      <c r="A31" s="364" t="s">
        <v>991</v>
      </c>
      <c r="B31" s="367" t="s">
        <v>447</v>
      </c>
    </row>
    <row r="32" spans="1:2" x14ac:dyDescent="0.25">
      <c r="A32" s="364" t="s">
        <v>992</v>
      </c>
      <c r="B32" s="367" t="s">
        <v>449</v>
      </c>
    </row>
    <row r="33" spans="1:2" ht="31.5" x14ac:dyDescent="0.25">
      <c r="A33" s="364" t="s">
        <v>993</v>
      </c>
      <c r="B33" s="367" t="s">
        <v>457</v>
      </c>
    </row>
    <row r="34" spans="1:2" ht="31.5" x14ac:dyDescent="0.25">
      <c r="A34" s="364" t="s">
        <v>1197</v>
      </c>
      <c r="B34" s="367" t="s">
        <v>1141</v>
      </c>
    </row>
    <row r="35" spans="1:2" x14ac:dyDescent="0.25">
      <c r="A35" s="364" t="s">
        <v>1002</v>
      </c>
      <c r="B35" s="367" t="s">
        <v>493</v>
      </c>
    </row>
    <row r="36" spans="1:2" x14ac:dyDescent="0.25">
      <c r="A36" s="364" t="s">
        <v>1003</v>
      </c>
      <c r="B36" s="367" t="s">
        <v>501</v>
      </c>
    </row>
    <row r="37" spans="1:2" x14ac:dyDescent="0.25">
      <c r="A37" s="364" t="s">
        <v>1004</v>
      </c>
      <c r="B37" s="367" t="s">
        <v>503</v>
      </c>
    </row>
    <row r="38" spans="1:2" ht="31.5" x14ac:dyDescent="0.25">
      <c r="A38" s="364" t="s">
        <v>1007</v>
      </c>
      <c r="B38" s="367" t="s">
        <v>1008</v>
      </c>
    </row>
    <row r="39" spans="1:2" x14ac:dyDescent="0.25">
      <c r="A39" s="364" t="s">
        <v>1009</v>
      </c>
      <c r="B39" s="367" t="s">
        <v>567</v>
      </c>
    </row>
    <row r="40" spans="1:2" x14ac:dyDescent="0.25">
      <c r="A40" s="364" t="s">
        <v>1010</v>
      </c>
      <c r="B40" s="367" t="s">
        <v>569</v>
      </c>
    </row>
    <row r="41" spans="1:2" x14ac:dyDescent="0.25">
      <c r="A41" s="364" t="s">
        <v>1011</v>
      </c>
      <c r="B41" s="367" t="s">
        <v>571</v>
      </c>
    </row>
    <row r="42" spans="1:2" x14ac:dyDescent="0.25">
      <c r="A42" s="364" t="s">
        <v>1016</v>
      </c>
      <c r="B42" s="367" t="s">
        <v>587</v>
      </c>
    </row>
    <row r="43" spans="1:2" x14ac:dyDescent="0.25">
      <c r="A43" s="364" t="s">
        <v>1017</v>
      </c>
      <c r="B43" s="367" t="s">
        <v>589</v>
      </c>
    </row>
    <row r="44" spans="1:2" ht="31.5" x14ac:dyDescent="0.25">
      <c r="A44" s="364" t="s">
        <v>1018</v>
      </c>
      <c r="B44" s="367" t="s">
        <v>595</v>
      </c>
    </row>
    <row r="45" spans="1:2" ht="31.5" x14ac:dyDescent="0.25">
      <c r="A45" s="364" t="s">
        <v>1019</v>
      </c>
      <c r="B45" s="367" t="s">
        <v>597</v>
      </c>
    </row>
    <row r="46" spans="1:2" ht="31.5" x14ac:dyDescent="0.25">
      <c r="A46" s="364" t="s">
        <v>1020</v>
      </c>
      <c r="B46" s="367" t="s">
        <v>599</v>
      </c>
    </row>
    <row r="47" spans="1:2" ht="31.5" x14ac:dyDescent="0.25">
      <c r="A47" s="364" t="s">
        <v>1023</v>
      </c>
      <c r="B47" s="367" t="s">
        <v>609</v>
      </c>
    </row>
    <row r="48" spans="1:2" ht="31.5" x14ac:dyDescent="0.25">
      <c r="A48" s="364" t="s">
        <v>1024</v>
      </c>
      <c r="B48" s="367" t="s">
        <v>611</v>
      </c>
    </row>
    <row r="49" spans="1:2" ht="31.5" x14ac:dyDescent="0.25">
      <c r="A49" s="364" t="s">
        <v>1025</v>
      </c>
      <c r="B49" s="367" t="s">
        <v>615</v>
      </c>
    </row>
    <row r="50" spans="1:2" x14ac:dyDescent="0.25">
      <c r="A50" s="364" t="s">
        <v>1026</v>
      </c>
      <c r="B50" s="367" t="s">
        <v>1027</v>
      </c>
    </row>
    <row r="51" spans="1:2" x14ac:dyDescent="0.25">
      <c r="A51" s="364" t="s">
        <v>1028</v>
      </c>
      <c r="B51" s="367" t="s">
        <v>1029</v>
      </c>
    </row>
    <row r="52" spans="1:2" ht="31.5" x14ac:dyDescent="0.25">
      <c r="A52" s="364" t="s">
        <v>1030</v>
      </c>
      <c r="B52" s="367" t="s">
        <v>661</v>
      </c>
    </row>
    <row r="53" spans="1:2" ht="31.5" x14ac:dyDescent="0.25">
      <c r="A53" s="364" t="s">
        <v>1031</v>
      </c>
      <c r="B53" s="367" t="s">
        <v>663</v>
      </c>
    </row>
    <row r="54" spans="1:2" x14ac:dyDescent="0.25">
      <c r="A54" s="364" t="s">
        <v>1032</v>
      </c>
      <c r="B54" s="367" t="s">
        <v>668</v>
      </c>
    </row>
    <row r="55" spans="1:2" x14ac:dyDescent="0.25">
      <c r="A55" s="364" t="s">
        <v>1033</v>
      </c>
      <c r="B55" s="367" t="s">
        <v>670</v>
      </c>
    </row>
    <row r="56" spans="1:2" x14ac:dyDescent="0.25">
      <c r="A56" s="364" t="s">
        <v>1034</v>
      </c>
      <c r="B56" s="367" t="s">
        <v>673</v>
      </c>
    </row>
    <row r="57" spans="1:2" x14ac:dyDescent="0.25">
      <c r="A57" s="364" t="s">
        <v>1035</v>
      </c>
      <c r="B57" s="367" t="s">
        <v>1036</v>
      </c>
    </row>
    <row r="58" spans="1:2" x14ac:dyDescent="0.25">
      <c r="A58" s="364" t="s">
        <v>1037</v>
      </c>
      <c r="B58" s="367" t="s">
        <v>677</v>
      </c>
    </row>
    <row r="59" spans="1:2" x14ac:dyDescent="0.25">
      <c r="A59" s="364" t="s">
        <v>1038</v>
      </c>
      <c r="B59" s="367" t="s">
        <v>679</v>
      </c>
    </row>
    <row r="60" spans="1:2" x14ac:dyDescent="0.25">
      <c r="A60" s="449" t="s">
        <v>1042</v>
      </c>
      <c r="B60" s="370" t="s">
        <v>705</v>
      </c>
    </row>
    <row r="61" spans="1:2" x14ac:dyDescent="0.25">
      <c r="A61" s="449" t="s">
        <v>1043</v>
      </c>
      <c r="B61" s="370" t="s">
        <v>707</v>
      </c>
    </row>
  </sheetData>
  <autoFilter ref="A8:E8"/>
  <mergeCells count="1">
    <mergeCell ref="A6:B6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workbookViewId="0">
      <selection activeCell="C1" sqref="C1"/>
    </sheetView>
  </sheetViews>
  <sheetFormatPr defaultRowHeight="12.75" x14ac:dyDescent="0.2"/>
  <cols>
    <col min="1" max="1" width="7.5703125" style="132" customWidth="1"/>
    <col min="2" max="2" width="41.140625" style="132" customWidth="1"/>
    <col min="3" max="3" width="71.140625" style="132" customWidth="1"/>
    <col min="4" max="7" width="17.5703125" style="132" customWidth="1"/>
    <col min="8" max="8" width="23" style="132" customWidth="1"/>
    <col min="9" max="9" width="19.140625" style="132" customWidth="1"/>
    <col min="10" max="11" width="17.5703125" style="132" customWidth="1"/>
    <col min="12" max="12" width="21" style="132" customWidth="1"/>
    <col min="13" max="15" width="9.140625" style="132"/>
    <col min="16" max="16384" width="9.140625" style="134"/>
  </cols>
  <sheetData>
    <row r="1" spans="1:15" x14ac:dyDescent="0.2">
      <c r="C1" s="358" t="s">
        <v>3321</v>
      </c>
    </row>
    <row r="4" spans="1:15" ht="15.75" x14ac:dyDescent="0.25">
      <c r="C4" s="133" t="s">
        <v>2720</v>
      </c>
    </row>
    <row r="5" spans="1:15" ht="25.5" x14ac:dyDescent="0.2">
      <c r="C5" s="41" t="s">
        <v>1111</v>
      </c>
    </row>
    <row r="8" spans="1:15" ht="38.25" customHeight="1" x14ac:dyDescent="0.2">
      <c r="A8" s="550" t="s">
        <v>2721</v>
      </c>
      <c r="B8" s="550"/>
      <c r="C8" s="550"/>
      <c r="D8" s="135"/>
      <c r="E8" s="135"/>
      <c r="F8" s="135"/>
      <c r="G8" s="135"/>
      <c r="H8" s="135"/>
      <c r="I8" s="135"/>
      <c r="J8" s="135"/>
      <c r="K8" s="135"/>
      <c r="L8" s="135"/>
    </row>
    <row r="10" spans="1:15" ht="47.25" customHeight="1" x14ac:dyDescent="0.2">
      <c r="A10" s="136" t="s">
        <v>2722</v>
      </c>
      <c r="B10" s="551" t="s">
        <v>2723</v>
      </c>
      <c r="C10" s="551"/>
      <c r="D10" s="134"/>
      <c r="E10" s="134"/>
      <c r="F10" s="137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5" ht="39" customHeight="1" x14ac:dyDescent="0.2">
      <c r="A11" s="138">
        <v>1</v>
      </c>
      <c r="B11" s="552" t="s">
        <v>2724</v>
      </c>
      <c r="C11" s="552"/>
      <c r="D11" s="134"/>
      <c r="E11" s="134"/>
      <c r="F11" s="137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1:15" ht="46.5" customHeight="1" x14ac:dyDescent="0.2">
      <c r="A12" s="138">
        <v>2</v>
      </c>
      <c r="B12" s="552" t="s">
        <v>2725</v>
      </c>
      <c r="C12" s="552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5" ht="66.75" customHeight="1" x14ac:dyDescent="0.2">
      <c r="A13" s="138">
        <v>3</v>
      </c>
      <c r="B13" s="552" t="s">
        <v>2726</v>
      </c>
      <c r="C13" s="552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1:15" ht="66.75" customHeight="1" x14ac:dyDescent="0.2">
      <c r="A14" s="138">
        <v>4</v>
      </c>
      <c r="B14" s="552" t="s">
        <v>3320</v>
      </c>
      <c r="C14" s="552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5" ht="66.75" customHeight="1" x14ac:dyDescent="0.2">
      <c r="A15" s="138">
        <v>5</v>
      </c>
      <c r="B15" s="552" t="s">
        <v>2727</v>
      </c>
      <c r="C15" s="552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1:15" ht="66.75" customHeight="1" x14ac:dyDescent="0.2">
      <c r="A16" s="138">
        <v>6</v>
      </c>
      <c r="B16" s="552" t="s">
        <v>2728</v>
      </c>
      <c r="C16" s="552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5" x14ac:dyDescent="0.2"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1:15" s="139" customFormat="1" x14ac:dyDescent="0.25">
      <c r="B18" s="553" t="s">
        <v>2729</v>
      </c>
      <c r="C18" s="553" t="s">
        <v>2730</v>
      </c>
      <c r="D18" s="140"/>
      <c r="E18" s="140"/>
      <c r="F18" s="140"/>
    </row>
    <row r="19" spans="1:15" s="141" customFormat="1" x14ac:dyDescent="0.25">
      <c r="B19" s="553"/>
      <c r="C19" s="553"/>
      <c r="D19" s="135"/>
      <c r="E19" s="135"/>
      <c r="F19" s="135"/>
    </row>
    <row r="20" spans="1:15" x14ac:dyDescent="0.2">
      <c r="A20" s="134"/>
      <c r="B20" s="142" t="s">
        <v>2731</v>
      </c>
      <c r="C20" s="142" t="s">
        <v>2732</v>
      </c>
      <c r="G20" s="134"/>
      <c r="H20" s="134"/>
      <c r="I20" s="134"/>
      <c r="J20" s="134"/>
      <c r="K20" s="134"/>
      <c r="L20" s="134"/>
      <c r="M20" s="134"/>
      <c r="N20" s="134"/>
      <c r="O20" s="134"/>
    </row>
    <row r="21" spans="1:15" x14ac:dyDescent="0.2">
      <c r="A21" s="134"/>
      <c r="B21" s="142" t="s">
        <v>2733</v>
      </c>
      <c r="C21" s="142" t="s">
        <v>2734</v>
      </c>
      <c r="G21" s="134"/>
      <c r="H21" s="134"/>
      <c r="I21" s="134"/>
      <c r="J21" s="134"/>
      <c r="K21" s="134"/>
      <c r="L21" s="134"/>
      <c r="M21" s="134"/>
      <c r="N21" s="134"/>
      <c r="O21" s="134"/>
    </row>
    <row r="22" spans="1:15" x14ac:dyDescent="0.2">
      <c r="A22" s="134"/>
      <c r="B22" s="142" t="s">
        <v>2735</v>
      </c>
      <c r="C22" s="142" t="s">
        <v>2736</v>
      </c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 x14ac:dyDescent="0.2">
      <c r="A23" s="134"/>
      <c r="B23" s="142" t="s">
        <v>2737</v>
      </c>
      <c r="C23" s="142" t="s">
        <v>2738</v>
      </c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 ht="25.5" x14ac:dyDescent="0.2">
      <c r="A24" s="134"/>
      <c r="B24" s="142" t="s">
        <v>2739</v>
      </c>
      <c r="C24" s="142" t="s">
        <v>2740</v>
      </c>
      <c r="G24" s="134"/>
      <c r="H24" s="134"/>
      <c r="I24" s="134"/>
      <c r="J24" s="134"/>
      <c r="K24" s="134"/>
      <c r="L24" s="134"/>
      <c r="M24" s="134"/>
      <c r="N24" s="134"/>
      <c r="O24" s="134"/>
    </row>
    <row r="25" spans="1:15" x14ac:dyDescent="0.2">
      <c r="A25" s="134"/>
      <c r="B25" s="142" t="s">
        <v>2741</v>
      </c>
      <c r="C25" s="142" t="s">
        <v>2742</v>
      </c>
      <c r="G25" s="134"/>
      <c r="H25" s="134"/>
      <c r="I25" s="134"/>
      <c r="J25" s="134"/>
      <c r="K25" s="134"/>
      <c r="L25" s="134"/>
      <c r="M25" s="134"/>
      <c r="N25" s="134"/>
      <c r="O25" s="134"/>
    </row>
    <row r="26" spans="1:15" x14ac:dyDescent="0.2">
      <c r="A26" s="134"/>
      <c r="B26" s="142" t="s">
        <v>2743</v>
      </c>
      <c r="C26" s="142" t="s">
        <v>2744</v>
      </c>
      <c r="G26" s="134"/>
      <c r="H26" s="134"/>
      <c r="I26" s="134"/>
      <c r="J26" s="134"/>
      <c r="K26" s="134"/>
      <c r="L26" s="134"/>
      <c r="M26" s="134"/>
      <c r="N26" s="134"/>
      <c r="O26" s="134"/>
    </row>
    <row r="27" spans="1:15" s="132" customFormat="1" x14ac:dyDescent="0.2">
      <c r="B27" s="554" t="s">
        <v>2745</v>
      </c>
      <c r="C27" s="142" t="s">
        <v>2746</v>
      </c>
      <c r="G27" s="134"/>
      <c r="H27" s="134"/>
      <c r="I27" s="134"/>
    </row>
    <row r="28" spans="1:15" s="132" customFormat="1" x14ac:dyDescent="0.2">
      <c r="B28" s="555"/>
      <c r="C28" s="142" t="s">
        <v>2747</v>
      </c>
      <c r="G28" s="134"/>
      <c r="H28" s="134"/>
      <c r="I28" s="134"/>
    </row>
    <row r="29" spans="1:15" s="132" customFormat="1" x14ac:dyDescent="0.2">
      <c r="B29" s="142" t="s">
        <v>2748</v>
      </c>
      <c r="C29" s="142" t="s">
        <v>2749</v>
      </c>
      <c r="G29" s="134"/>
      <c r="H29" s="134"/>
      <c r="I29" s="134"/>
    </row>
    <row r="30" spans="1:15" s="132" customFormat="1" x14ac:dyDescent="0.2">
      <c r="B30" s="142" t="s">
        <v>2750</v>
      </c>
      <c r="C30" s="142" t="s">
        <v>2751</v>
      </c>
      <c r="G30" s="134"/>
      <c r="H30" s="134"/>
      <c r="I30" s="134"/>
    </row>
    <row r="31" spans="1:15" s="132" customFormat="1" x14ac:dyDescent="0.2">
      <c r="B31" s="142" t="s">
        <v>2752</v>
      </c>
      <c r="C31" s="142" t="s">
        <v>2753</v>
      </c>
      <c r="G31" s="134"/>
      <c r="H31" s="134"/>
      <c r="I31" s="134"/>
    </row>
    <row r="32" spans="1:15" s="132" customFormat="1" x14ac:dyDescent="0.2">
      <c r="B32" s="142" t="s">
        <v>2754</v>
      </c>
      <c r="C32" s="143" t="s">
        <v>2755</v>
      </c>
      <c r="G32" s="134"/>
      <c r="H32" s="134"/>
      <c r="I32" s="134"/>
    </row>
    <row r="33" spans="2:9" s="132" customFormat="1" x14ac:dyDescent="0.2">
      <c r="B33" s="142" t="s">
        <v>2756</v>
      </c>
      <c r="C33" s="142" t="s">
        <v>2757</v>
      </c>
      <c r="G33" s="134"/>
      <c r="H33" s="134"/>
      <c r="I33" s="134"/>
    </row>
    <row r="34" spans="2:9" s="132" customFormat="1" x14ac:dyDescent="0.2">
      <c r="B34" s="142" t="s">
        <v>2758</v>
      </c>
      <c r="C34" s="142" t="s">
        <v>2759</v>
      </c>
      <c r="G34" s="134"/>
      <c r="H34" s="134"/>
      <c r="I34" s="134"/>
    </row>
    <row r="35" spans="2:9" s="132" customFormat="1" x14ac:dyDescent="0.2">
      <c r="B35" s="549" t="s">
        <v>2760</v>
      </c>
      <c r="C35" s="142" t="s">
        <v>2761</v>
      </c>
      <c r="G35" s="134"/>
      <c r="H35" s="134"/>
      <c r="I35" s="134"/>
    </row>
    <row r="36" spans="2:9" s="132" customFormat="1" x14ac:dyDescent="0.2">
      <c r="B36" s="549"/>
      <c r="C36" s="142" t="s">
        <v>2762</v>
      </c>
      <c r="G36" s="134"/>
      <c r="H36" s="134"/>
      <c r="I36" s="134"/>
    </row>
    <row r="37" spans="2:9" s="132" customFormat="1" x14ac:dyDescent="0.2">
      <c r="B37" s="549"/>
      <c r="C37" s="142" t="s">
        <v>2763</v>
      </c>
      <c r="G37" s="134"/>
      <c r="H37" s="134"/>
      <c r="I37" s="134"/>
    </row>
    <row r="38" spans="2:9" s="132" customFormat="1" x14ac:dyDescent="0.2">
      <c r="B38" s="144" t="s">
        <v>2764</v>
      </c>
      <c r="C38" s="142" t="s">
        <v>2765</v>
      </c>
      <c r="G38" s="134"/>
      <c r="H38" s="134"/>
      <c r="I38" s="134"/>
    </row>
    <row r="39" spans="2:9" s="132" customFormat="1" x14ac:dyDescent="0.2">
      <c r="B39" s="144" t="s">
        <v>2766</v>
      </c>
      <c r="C39" s="142" t="s">
        <v>2767</v>
      </c>
      <c r="G39" s="134"/>
      <c r="H39" s="134"/>
      <c r="I39" s="134"/>
    </row>
    <row r="40" spans="2:9" s="132" customFormat="1" x14ac:dyDescent="0.2">
      <c r="B40" s="144" t="s">
        <v>2768</v>
      </c>
      <c r="C40" s="142" t="s">
        <v>2769</v>
      </c>
      <c r="G40" s="134"/>
      <c r="H40" s="134"/>
      <c r="I40" s="134"/>
    </row>
    <row r="41" spans="2:9" s="132" customFormat="1" x14ac:dyDescent="0.2">
      <c r="B41" s="545" t="s">
        <v>2770</v>
      </c>
      <c r="C41" s="142" t="s">
        <v>2771</v>
      </c>
      <c r="G41" s="134"/>
      <c r="H41" s="134"/>
      <c r="I41" s="134"/>
    </row>
    <row r="42" spans="2:9" s="132" customFormat="1" x14ac:dyDescent="0.2">
      <c r="B42" s="545"/>
      <c r="C42" s="142" t="s">
        <v>2772</v>
      </c>
      <c r="G42" s="134"/>
      <c r="H42" s="134"/>
      <c r="I42" s="134"/>
    </row>
    <row r="43" spans="2:9" s="132" customFormat="1" x14ac:dyDescent="0.2">
      <c r="B43" s="545"/>
      <c r="C43" s="142" t="s">
        <v>2773</v>
      </c>
      <c r="G43" s="134"/>
      <c r="H43" s="134"/>
      <c r="I43" s="134"/>
    </row>
    <row r="44" spans="2:9" s="132" customFormat="1" x14ac:dyDescent="0.2">
      <c r="B44" s="545"/>
      <c r="C44" s="142" t="s">
        <v>2774</v>
      </c>
      <c r="G44" s="134"/>
      <c r="H44" s="134"/>
      <c r="I44" s="134"/>
    </row>
    <row r="45" spans="2:9" s="132" customFormat="1" x14ac:dyDescent="0.2">
      <c r="B45" s="545" t="s">
        <v>2775</v>
      </c>
      <c r="C45" s="142" t="s">
        <v>2776</v>
      </c>
      <c r="G45" s="134"/>
      <c r="H45" s="134"/>
      <c r="I45" s="134"/>
    </row>
    <row r="46" spans="2:9" s="132" customFormat="1" x14ac:dyDescent="0.2">
      <c r="B46" s="545"/>
      <c r="C46" s="142" t="s">
        <v>2777</v>
      </c>
      <c r="G46" s="134"/>
      <c r="H46" s="134"/>
      <c r="I46" s="134"/>
    </row>
    <row r="47" spans="2:9" s="132" customFormat="1" x14ac:dyDescent="0.2">
      <c r="B47" s="545"/>
      <c r="C47" s="142" t="s">
        <v>2778</v>
      </c>
      <c r="G47" s="134"/>
      <c r="H47" s="134"/>
      <c r="I47" s="134"/>
    </row>
    <row r="48" spans="2:9" s="132" customFormat="1" x14ac:dyDescent="0.2">
      <c r="B48" s="545"/>
      <c r="C48" s="142" t="s">
        <v>2779</v>
      </c>
      <c r="G48" s="134"/>
      <c r="H48" s="134"/>
      <c r="I48" s="134"/>
    </row>
    <row r="49" spans="2:9" s="132" customFormat="1" x14ac:dyDescent="0.2">
      <c r="B49" s="545"/>
      <c r="C49" s="142" t="s">
        <v>2780</v>
      </c>
      <c r="G49" s="134"/>
      <c r="H49" s="134"/>
      <c r="I49" s="134"/>
    </row>
    <row r="50" spans="2:9" s="132" customFormat="1" x14ac:dyDescent="0.2">
      <c r="B50" s="545" t="s">
        <v>2781</v>
      </c>
      <c r="C50" s="142" t="s">
        <v>2782</v>
      </c>
      <c r="G50" s="134"/>
      <c r="H50" s="134"/>
      <c r="I50" s="134"/>
    </row>
    <row r="51" spans="2:9" s="132" customFormat="1" x14ac:dyDescent="0.2">
      <c r="B51" s="545"/>
      <c r="C51" s="142" t="s">
        <v>2783</v>
      </c>
      <c r="G51" s="134"/>
      <c r="H51" s="134"/>
      <c r="I51" s="134"/>
    </row>
    <row r="52" spans="2:9" s="132" customFormat="1" x14ac:dyDescent="0.2">
      <c r="B52" s="545"/>
      <c r="C52" s="142" t="s">
        <v>2784</v>
      </c>
      <c r="G52" s="134"/>
      <c r="H52" s="134"/>
      <c r="I52" s="134"/>
    </row>
    <row r="53" spans="2:9" s="132" customFormat="1" x14ac:dyDescent="0.2">
      <c r="B53" s="144" t="s">
        <v>2785</v>
      </c>
      <c r="C53" s="142" t="s">
        <v>2786</v>
      </c>
      <c r="G53" s="134"/>
      <c r="H53" s="134"/>
      <c r="I53" s="134"/>
    </row>
    <row r="54" spans="2:9" s="132" customFormat="1" x14ac:dyDescent="0.2">
      <c r="B54" s="144" t="s">
        <v>2787</v>
      </c>
      <c r="C54" s="142" t="s">
        <v>2788</v>
      </c>
      <c r="G54" s="134"/>
      <c r="H54" s="134"/>
      <c r="I54" s="134"/>
    </row>
    <row r="55" spans="2:9" s="132" customFormat="1" x14ac:dyDescent="0.2">
      <c r="B55" s="545" t="s">
        <v>2789</v>
      </c>
      <c r="C55" s="142" t="s">
        <v>2790</v>
      </c>
      <c r="G55" s="134"/>
      <c r="H55" s="134"/>
      <c r="I55" s="134"/>
    </row>
    <row r="56" spans="2:9" s="132" customFormat="1" x14ac:dyDescent="0.2">
      <c r="B56" s="545"/>
      <c r="C56" s="142" t="s">
        <v>2791</v>
      </c>
      <c r="G56" s="134"/>
      <c r="H56" s="134"/>
      <c r="I56" s="134"/>
    </row>
    <row r="57" spans="2:9" s="132" customFormat="1" x14ac:dyDescent="0.2">
      <c r="B57" s="547" t="s">
        <v>2792</v>
      </c>
      <c r="C57" s="142" t="s">
        <v>2793</v>
      </c>
      <c r="G57" s="134"/>
      <c r="H57" s="134"/>
      <c r="I57" s="134"/>
    </row>
    <row r="58" spans="2:9" s="132" customFormat="1" x14ac:dyDescent="0.2">
      <c r="B58" s="548"/>
      <c r="C58" s="142" t="s">
        <v>2794</v>
      </c>
      <c r="G58" s="134"/>
      <c r="H58" s="134"/>
      <c r="I58" s="134"/>
    </row>
    <row r="59" spans="2:9" s="132" customFormat="1" x14ac:dyDescent="0.2">
      <c r="B59" s="545" t="s">
        <v>2795</v>
      </c>
      <c r="C59" s="142" t="s">
        <v>2796</v>
      </c>
      <c r="G59" s="134"/>
      <c r="H59" s="134"/>
      <c r="I59" s="134"/>
    </row>
    <row r="60" spans="2:9" s="132" customFormat="1" x14ac:dyDescent="0.2">
      <c r="B60" s="545"/>
      <c r="C60" s="142" t="s">
        <v>2797</v>
      </c>
      <c r="G60" s="134"/>
      <c r="H60" s="134"/>
      <c r="I60" s="134"/>
    </row>
    <row r="61" spans="2:9" s="132" customFormat="1" x14ac:dyDescent="0.2">
      <c r="B61" s="545"/>
      <c r="C61" s="142" t="s">
        <v>2798</v>
      </c>
      <c r="G61" s="134"/>
      <c r="H61" s="134"/>
      <c r="I61" s="134"/>
    </row>
    <row r="62" spans="2:9" s="132" customFormat="1" x14ac:dyDescent="0.2">
      <c r="B62" s="545"/>
      <c r="C62" s="142" t="s">
        <v>2799</v>
      </c>
      <c r="G62" s="134"/>
      <c r="H62" s="134"/>
      <c r="I62" s="134"/>
    </row>
    <row r="63" spans="2:9" s="132" customFormat="1" x14ac:dyDescent="0.2">
      <c r="B63" s="545"/>
      <c r="C63" s="142" t="s">
        <v>2800</v>
      </c>
      <c r="G63" s="134"/>
      <c r="H63" s="134"/>
      <c r="I63" s="134"/>
    </row>
    <row r="64" spans="2:9" s="132" customFormat="1" x14ac:dyDescent="0.2">
      <c r="B64" s="545"/>
      <c r="C64" s="142" t="s">
        <v>2801</v>
      </c>
      <c r="G64" s="134"/>
      <c r="H64" s="134"/>
      <c r="I64" s="134"/>
    </row>
    <row r="65" spans="1:18" s="132" customFormat="1" x14ac:dyDescent="0.2">
      <c r="B65" s="545"/>
      <c r="C65" s="142" t="s">
        <v>2802</v>
      </c>
      <c r="G65" s="134"/>
      <c r="H65" s="134"/>
      <c r="I65" s="134"/>
    </row>
    <row r="66" spans="1:18" s="132" customFormat="1" x14ac:dyDescent="0.2">
      <c r="B66" s="545"/>
      <c r="C66" s="142" t="s">
        <v>2803</v>
      </c>
      <c r="G66" s="134"/>
      <c r="H66" s="134"/>
      <c r="I66" s="134"/>
    </row>
    <row r="67" spans="1:18" s="132" customFormat="1" x14ac:dyDescent="0.2">
      <c r="B67" s="545"/>
      <c r="C67" s="142" t="s">
        <v>2804</v>
      </c>
      <c r="G67" s="134"/>
      <c r="H67" s="134"/>
      <c r="I67" s="134"/>
    </row>
    <row r="68" spans="1:18" s="132" customFormat="1" x14ac:dyDescent="0.2">
      <c r="B68" s="545" t="s">
        <v>2805</v>
      </c>
      <c r="C68" s="142" t="s">
        <v>2806</v>
      </c>
      <c r="G68" s="134"/>
      <c r="H68" s="134"/>
      <c r="I68" s="134"/>
    </row>
    <row r="69" spans="1:18" s="132" customFormat="1" x14ac:dyDescent="0.2">
      <c r="B69" s="545"/>
      <c r="C69" s="142" t="s">
        <v>2807</v>
      </c>
      <c r="G69" s="134"/>
      <c r="H69" s="134"/>
      <c r="I69" s="134"/>
    </row>
    <row r="70" spans="1:18" s="132" customFormat="1" x14ac:dyDescent="0.2">
      <c r="B70" s="545"/>
      <c r="C70" s="142" t="s">
        <v>2808</v>
      </c>
      <c r="G70" s="134"/>
      <c r="H70" s="134"/>
      <c r="I70" s="134"/>
    </row>
    <row r="71" spans="1:18" s="132" customFormat="1" x14ac:dyDescent="0.2">
      <c r="B71" s="545"/>
      <c r="C71" s="142" t="s">
        <v>2809</v>
      </c>
      <c r="G71" s="134"/>
      <c r="H71" s="134"/>
      <c r="I71" s="134"/>
    </row>
    <row r="72" spans="1:18" s="132" customFormat="1" x14ac:dyDescent="0.2">
      <c r="B72" s="545"/>
      <c r="C72" s="142" t="s">
        <v>2810</v>
      </c>
      <c r="G72" s="134"/>
      <c r="H72" s="134"/>
      <c r="I72" s="134"/>
    </row>
    <row r="74" spans="1:18" s="132" customFormat="1" x14ac:dyDescent="0.2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P74" s="134"/>
      <c r="Q74" s="134"/>
      <c r="R74" s="134"/>
    </row>
    <row r="75" spans="1:18" s="146" customFormat="1" ht="46.5" customHeight="1" x14ac:dyDescent="0.25">
      <c r="A75" s="145" t="s">
        <v>2696</v>
      </c>
      <c r="B75" s="546" t="s">
        <v>2811</v>
      </c>
      <c r="C75" s="546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</row>
    <row r="76" spans="1:18" s="146" customFormat="1" ht="67.5" customHeight="1" x14ac:dyDescent="0.25">
      <c r="A76" s="145" t="s">
        <v>2812</v>
      </c>
      <c r="B76" s="546" t="s">
        <v>2813</v>
      </c>
      <c r="C76" s="546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</row>
  </sheetData>
  <mergeCells count="21">
    <mergeCell ref="B35:B37"/>
    <mergeCell ref="A8:C8"/>
    <mergeCell ref="B10:C10"/>
    <mergeCell ref="B11:C11"/>
    <mergeCell ref="B12:C12"/>
    <mergeCell ref="B13:C13"/>
    <mergeCell ref="B14:C14"/>
    <mergeCell ref="B15:C15"/>
    <mergeCell ref="B16:C16"/>
    <mergeCell ref="B18:B19"/>
    <mergeCell ref="C18:C19"/>
    <mergeCell ref="B27:B28"/>
    <mergeCell ref="B68:B72"/>
    <mergeCell ref="B75:C75"/>
    <mergeCell ref="B76:C76"/>
    <mergeCell ref="B41:B44"/>
    <mergeCell ref="B45:B49"/>
    <mergeCell ref="B50:B52"/>
    <mergeCell ref="B55:B56"/>
    <mergeCell ref="B57:B58"/>
    <mergeCell ref="B59:B67"/>
  </mergeCells>
  <pageMargins left="0.70866141732283472" right="0.70866141732283472" top="0.43" bottom="0.37" header="0.31496062992125984" footer="0.31496062992125984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opLeftCell="A28" zoomScale="80" zoomScaleNormal="80" workbookViewId="0">
      <selection activeCell="D19" sqref="D19"/>
    </sheetView>
  </sheetViews>
  <sheetFormatPr defaultRowHeight="15" x14ac:dyDescent="0.25"/>
  <cols>
    <col min="1" max="1" width="5.42578125" style="185" customWidth="1"/>
    <col min="2" max="2" width="54.42578125" style="185" customWidth="1"/>
    <col min="3" max="3" width="15.42578125" style="185" customWidth="1"/>
    <col min="4" max="4" width="17" style="185" customWidth="1"/>
    <col min="5" max="5" width="18.85546875" style="185" customWidth="1"/>
    <col min="6" max="6" width="20.42578125" style="185" customWidth="1"/>
    <col min="7" max="7" width="19.7109375" style="185" customWidth="1"/>
    <col min="8" max="8" width="16.7109375" style="185" customWidth="1"/>
    <col min="9" max="9" width="19.5703125" style="185" customWidth="1"/>
    <col min="10" max="10" width="18.85546875" style="185" customWidth="1"/>
    <col min="11" max="11" width="19.28515625" style="185" customWidth="1"/>
    <col min="12" max="16384" width="9.140625" style="185"/>
  </cols>
  <sheetData>
    <row r="1" spans="1:38" ht="37.5" customHeight="1" x14ac:dyDescent="0.25">
      <c r="J1" s="457" t="s">
        <v>2719</v>
      </c>
      <c r="K1" s="457"/>
    </row>
    <row r="2" spans="1:38" ht="15.75" customHeight="1" x14ac:dyDescent="0.25">
      <c r="J2" s="187" t="s">
        <v>2836</v>
      </c>
      <c r="K2" s="186"/>
    </row>
    <row r="3" spans="1:38" ht="57.75" customHeight="1" x14ac:dyDescent="0.25">
      <c r="I3" s="188"/>
      <c r="J3" s="458" t="s">
        <v>1109</v>
      </c>
      <c r="K3" s="458"/>
    </row>
    <row r="4" spans="1:38" ht="30" customHeight="1" x14ac:dyDescent="0.25">
      <c r="A4" s="459" t="s">
        <v>2837</v>
      </c>
      <c r="B4" s="459"/>
      <c r="C4" s="189"/>
      <c r="D4" s="190"/>
      <c r="E4" s="190"/>
      <c r="F4" s="190"/>
      <c r="G4" s="191"/>
      <c r="H4" s="190"/>
    </row>
    <row r="5" spans="1:38" ht="18.75" customHeight="1" x14ac:dyDescent="0.25">
      <c r="A5" s="192"/>
      <c r="B5" s="192"/>
      <c r="C5" s="193"/>
      <c r="D5" s="190"/>
      <c r="E5" s="190"/>
      <c r="F5" s="190"/>
      <c r="G5" s="191"/>
    </row>
    <row r="6" spans="1:38" ht="62.25" customHeight="1" x14ac:dyDescent="0.25">
      <c r="A6" s="460"/>
      <c r="B6" s="461" t="s">
        <v>2838</v>
      </c>
      <c r="C6" s="194" t="s">
        <v>2839</v>
      </c>
      <c r="D6" s="195" t="s">
        <v>2840</v>
      </c>
      <c r="E6" s="195" t="s">
        <v>2841</v>
      </c>
      <c r="F6" s="196" t="s">
        <v>2842</v>
      </c>
      <c r="G6" s="195" t="s">
        <v>2843</v>
      </c>
      <c r="H6" s="197" t="s">
        <v>2844</v>
      </c>
      <c r="I6" s="198" t="s">
        <v>2845</v>
      </c>
      <c r="J6" s="198" t="s">
        <v>2846</v>
      </c>
      <c r="K6" s="198" t="s">
        <v>2847</v>
      </c>
      <c r="L6" s="199"/>
    </row>
    <row r="7" spans="1:38" ht="21" customHeight="1" x14ac:dyDescent="0.25">
      <c r="A7" s="460"/>
      <c r="B7" s="461"/>
      <c r="C7" s="194" t="s">
        <v>2848</v>
      </c>
      <c r="D7" s="195" t="s">
        <v>2849</v>
      </c>
      <c r="E7" s="195" t="s">
        <v>2850</v>
      </c>
      <c r="F7" s="195" t="s">
        <v>2851</v>
      </c>
      <c r="G7" s="195" t="s">
        <v>2852</v>
      </c>
      <c r="H7" s="197" t="s">
        <v>2853</v>
      </c>
      <c r="I7" s="198" t="s">
        <v>2854</v>
      </c>
      <c r="J7" s="198" t="s">
        <v>2855</v>
      </c>
      <c r="K7" s="198" t="s">
        <v>2856</v>
      </c>
    </row>
    <row r="8" spans="1:38" ht="72.75" customHeight="1" x14ac:dyDescent="0.25">
      <c r="A8" s="200"/>
      <c r="B8" s="201" t="s">
        <v>2857</v>
      </c>
      <c r="C8" s="202" t="s">
        <v>2858</v>
      </c>
      <c r="D8" s="202" t="s">
        <v>2858</v>
      </c>
      <c r="E8" s="203" t="s">
        <v>2859</v>
      </c>
      <c r="F8" s="203" t="s">
        <v>2859</v>
      </c>
      <c r="G8" s="203" t="s">
        <v>2859</v>
      </c>
      <c r="H8" s="203" t="s">
        <v>2859</v>
      </c>
      <c r="I8" s="203" t="s">
        <v>2859</v>
      </c>
      <c r="J8" s="203" t="s">
        <v>2859</v>
      </c>
      <c r="K8" s="203" t="s">
        <v>2859</v>
      </c>
    </row>
    <row r="9" spans="1:38" ht="19.5" customHeight="1" x14ac:dyDescent="0.25">
      <c r="A9" s="200"/>
      <c r="B9" s="204" t="s">
        <v>2860</v>
      </c>
      <c r="C9" s="205">
        <v>7261.75</v>
      </c>
      <c r="D9" s="205">
        <v>6207.19</v>
      </c>
      <c r="E9" s="206"/>
      <c r="F9" s="206"/>
      <c r="G9" s="206"/>
      <c r="H9" s="206"/>
      <c r="I9" s="207"/>
      <c r="J9" s="207"/>
      <c r="K9" s="207"/>
    </row>
    <row r="10" spans="1:38" ht="21.75" customHeight="1" x14ac:dyDescent="0.25">
      <c r="A10" s="200">
        <v>1</v>
      </c>
      <c r="B10" s="208" t="s">
        <v>2861</v>
      </c>
      <c r="C10" s="206">
        <v>7838.97</v>
      </c>
      <c r="D10" s="206">
        <v>6700.59</v>
      </c>
      <c r="E10" s="206">
        <v>21635.56</v>
      </c>
      <c r="F10" s="210">
        <v>44917.31</v>
      </c>
      <c r="G10" s="206">
        <v>23595.31</v>
      </c>
      <c r="H10" s="206">
        <v>22576.240000000002</v>
      </c>
      <c r="I10" s="206">
        <v>68839.039999999994</v>
      </c>
      <c r="J10" s="206">
        <v>117661.74</v>
      </c>
      <c r="K10" s="206">
        <v>289420.03999999998</v>
      </c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</row>
    <row r="11" spans="1:38" x14ac:dyDescent="0.25">
      <c r="A11" s="200">
        <v>2</v>
      </c>
      <c r="B11" s="208" t="s">
        <v>2862</v>
      </c>
      <c r="C11" s="206">
        <v>7838.97</v>
      </c>
      <c r="D11" s="206">
        <v>6700.59</v>
      </c>
      <c r="E11" s="206">
        <v>21635.56</v>
      </c>
      <c r="F11" s="210">
        <v>44917.31</v>
      </c>
      <c r="G11" s="206">
        <v>23595.31</v>
      </c>
      <c r="H11" s="206">
        <v>22576.240000000002</v>
      </c>
      <c r="I11" s="206">
        <v>68839.039999999994</v>
      </c>
      <c r="J11" s="206">
        <v>117661.74</v>
      </c>
      <c r="K11" s="206">
        <v>289420.03999999998</v>
      </c>
      <c r="L11" s="209"/>
      <c r="M11" s="209"/>
      <c r="N11" s="209"/>
      <c r="O11" s="209"/>
      <c r="P11" s="209"/>
      <c r="Q11" s="209"/>
      <c r="R11" s="209"/>
      <c r="S11" s="209"/>
      <c r="T11" s="209"/>
      <c r="U11" s="209"/>
    </row>
    <row r="12" spans="1:38" x14ac:dyDescent="0.25">
      <c r="A12" s="200">
        <v>3</v>
      </c>
      <c r="B12" s="208" t="s">
        <v>2863</v>
      </c>
      <c r="C12" s="206">
        <v>7838.97</v>
      </c>
      <c r="D12" s="206">
        <v>6700.59</v>
      </c>
      <c r="E12" s="206">
        <v>21635.56</v>
      </c>
      <c r="F12" s="210">
        <v>44917.31</v>
      </c>
      <c r="G12" s="206">
        <v>23595.31</v>
      </c>
      <c r="H12" s="206">
        <v>22576.240000000002</v>
      </c>
      <c r="I12" s="206">
        <v>68839.039999999994</v>
      </c>
      <c r="J12" s="206">
        <v>117661.74</v>
      </c>
      <c r="K12" s="206">
        <v>289420.03999999998</v>
      </c>
      <c r="L12" s="209"/>
      <c r="M12" s="209"/>
      <c r="N12" s="209"/>
      <c r="O12" s="209"/>
      <c r="P12" s="209"/>
      <c r="Q12" s="209"/>
      <c r="R12" s="209"/>
      <c r="S12" s="209"/>
      <c r="T12" s="209"/>
      <c r="U12" s="209"/>
    </row>
    <row r="13" spans="1:38" x14ac:dyDescent="0.25">
      <c r="A13" s="200">
        <v>4</v>
      </c>
      <c r="B13" s="208" t="s">
        <v>2864</v>
      </c>
      <c r="C13" s="206">
        <v>9455.61</v>
      </c>
      <c r="D13" s="206">
        <v>8082.46</v>
      </c>
      <c r="E13" s="206">
        <v>26097.49</v>
      </c>
      <c r="F13" s="210">
        <v>54180.66</v>
      </c>
      <c r="G13" s="206">
        <v>28461.39</v>
      </c>
      <c r="H13" s="206">
        <v>27232.16</v>
      </c>
      <c r="I13" s="206">
        <v>72493.320000000007</v>
      </c>
      <c r="J13" s="206">
        <v>131348.23000000001</v>
      </c>
      <c r="K13" s="206">
        <v>304783.73</v>
      </c>
      <c r="L13" s="209"/>
      <c r="M13" s="209"/>
      <c r="N13" s="209"/>
      <c r="O13" s="209"/>
      <c r="P13" s="209"/>
      <c r="Q13" s="209"/>
      <c r="R13" s="209"/>
      <c r="S13" s="209"/>
      <c r="T13" s="209"/>
      <c r="U13" s="209"/>
    </row>
    <row r="14" spans="1:38" x14ac:dyDescent="0.25">
      <c r="A14" s="200">
        <v>5</v>
      </c>
      <c r="B14" s="208" t="s">
        <v>2865</v>
      </c>
      <c r="C14" s="206">
        <v>7838.97</v>
      </c>
      <c r="D14" s="206">
        <v>6700.59</v>
      </c>
      <c r="E14" s="206">
        <v>21635.56</v>
      </c>
      <c r="F14" s="210">
        <v>44917.31</v>
      </c>
      <c r="G14" s="206">
        <v>23595.31</v>
      </c>
      <c r="H14" s="206">
        <v>22576.240000000002</v>
      </c>
      <c r="I14" s="206">
        <v>68839.039999999994</v>
      </c>
      <c r="J14" s="206">
        <v>117661.74</v>
      </c>
      <c r="K14" s="206">
        <v>289420.03999999998</v>
      </c>
      <c r="L14" s="209"/>
      <c r="M14" s="209"/>
      <c r="N14" s="209"/>
      <c r="O14" s="209"/>
      <c r="P14" s="209"/>
      <c r="Q14" s="209"/>
      <c r="R14" s="209"/>
      <c r="S14" s="209"/>
      <c r="T14" s="209"/>
      <c r="U14" s="209"/>
    </row>
    <row r="15" spans="1:38" x14ac:dyDescent="0.25">
      <c r="A15" s="200">
        <v>6</v>
      </c>
      <c r="B15" s="208" t="s">
        <v>2866</v>
      </c>
      <c r="C15" s="206">
        <v>8495.67</v>
      </c>
      <c r="D15" s="206">
        <v>7261.92</v>
      </c>
      <c r="E15" s="206">
        <v>23448.04</v>
      </c>
      <c r="F15" s="210">
        <v>48680.17</v>
      </c>
      <c r="G15" s="206">
        <v>25571.96</v>
      </c>
      <c r="H15" s="206">
        <v>24467.52</v>
      </c>
      <c r="I15" s="206">
        <v>70323.44</v>
      </c>
      <c r="J15" s="206">
        <v>123221.32</v>
      </c>
      <c r="K15" s="206">
        <v>295660.92</v>
      </c>
      <c r="L15" s="209"/>
      <c r="M15" s="209"/>
      <c r="N15" s="209"/>
      <c r="O15" s="209"/>
      <c r="P15" s="209"/>
      <c r="Q15" s="209"/>
      <c r="R15" s="209"/>
      <c r="S15" s="209"/>
      <c r="T15" s="209"/>
      <c r="U15" s="209"/>
    </row>
    <row r="16" spans="1:38" x14ac:dyDescent="0.25">
      <c r="A16" s="200">
        <v>7</v>
      </c>
      <c r="B16" s="208" t="s">
        <v>2867</v>
      </c>
      <c r="C16" s="206">
        <v>7838.97</v>
      </c>
      <c r="D16" s="206">
        <v>6700.59</v>
      </c>
      <c r="E16" s="206">
        <v>21635.56</v>
      </c>
      <c r="F16" s="210">
        <v>44917.31</v>
      </c>
      <c r="G16" s="206">
        <v>23595.31</v>
      </c>
      <c r="H16" s="206">
        <v>22576.240000000002</v>
      </c>
      <c r="I16" s="206">
        <v>68839.039999999994</v>
      </c>
      <c r="J16" s="206">
        <v>117661.74</v>
      </c>
      <c r="K16" s="206">
        <v>289420.03999999998</v>
      </c>
      <c r="L16" s="209"/>
      <c r="M16" s="209"/>
      <c r="N16" s="209"/>
      <c r="O16" s="209"/>
      <c r="P16" s="209"/>
      <c r="Q16" s="209"/>
      <c r="R16" s="209"/>
      <c r="S16" s="209"/>
      <c r="T16" s="209"/>
      <c r="U16" s="209"/>
    </row>
    <row r="17" spans="1:21" x14ac:dyDescent="0.25">
      <c r="A17" s="200">
        <v>8</v>
      </c>
      <c r="B17" s="208" t="s">
        <v>2868</v>
      </c>
      <c r="C17" s="206">
        <v>8470.57</v>
      </c>
      <c r="D17" s="206">
        <v>7240.46</v>
      </c>
      <c r="E17" s="206">
        <v>23378.77</v>
      </c>
      <c r="F17" s="210">
        <v>48536.37</v>
      </c>
      <c r="G17" s="206">
        <v>25496.42</v>
      </c>
      <c r="H17" s="206">
        <v>24395.24</v>
      </c>
      <c r="I17" s="206">
        <v>70266.710000000006</v>
      </c>
      <c r="J17" s="206">
        <v>123008.86</v>
      </c>
      <c r="K17" s="206">
        <v>295422.40999999997</v>
      </c>
      <c r="L17" s="209"/>
      <c r="M17" s="209"/>
      <c r="N17" s="209"/>
      <c r="O17" s="209"/>
      <c r="P17" s="209"/>
      <c r="Q17" s="209"/>
      <c r="R17" s="209"/>
      <c r="S17" s="209"/>
      <c r="T17" s="209"/>
      <c r="U17" s="209"/>
    </row>
    <row r="18" spans="1:21" x14ac:dyDescent="0.25">
      <c r="A18" s="200">
        <v>9</v>
      </c>
      <c r="B18" s="208" t="s">
        <v>2869</v>
      </c>
      <c r="C18" s="206">
        <v>7838.97</v>
      </c>
      <c r="D18" s="206">
        <v>6700.59</v>
      </c>
      <c r="E18" s="206">
        <v>21635.56</v>
      </c>
      <c r="F18" s="210">
        <v>44917.31</v>
      </c>
      <c r="G18" s="206">
        <v>23595.31</v>
      </c>
      <c r="H18" s="206">
        <v>22576.240000000002</v>
      </c>
      <c r="I18" s="206">
        <v>68839.039999999994</v>
      </c>
      <c r="J18" s="206">
        <v>117661.74</v>
      </c>
      <c r="K18" s="206">
        <v>289420.03999999998</v>
      </c>
      <c r="L18" s="209"/>
      <c r="M18" s="209"/>
      <c r="N18" s="209"/>
      <c r="O18" s="209"/>
      <c r="P18" s="209"/>
      <c r="Q18" s="209"/>
      <c r="R18" s="209"/>
      <c r="S18" s="209"/>
      <c r="T18" s="209"/>
      <c r="U18" s="209"/>
    </row>
    <row r="19" spans="1:21" x14ac:dyDescent="0.25">
      <c r="A19" s="200">
        <v>10</v>
      </c>
      <c r="B19" s="208" t="s">
        <v>2870</v>
      </c>
      <c r="C19" s="206">
        <v>7838.97</v>
      </c>
      <c r="D19" s="206">
        <v>6700.59</v>
      </c>
      <c r="E19" s="206">
        <v>21635.56</v>
      </c>
      <c r="F19" s="210">
        <v>44917.31</v>
      </c>
      <c r="G19" s="206">
        <v>23595.31</v>
      </c>
      <c r="H19" s="206">
        <v>22576.240000000002</v>
      </c>
      <c r="I19" s="206">
        <v>68839.039999999994</v>
      </c>
      <c r="J19" s="206">
        <v>117661.74</v>
      </c>
      <c r="K19" s="206">
        <v>289420.03999999998</v>
      </c>
      <c r="L19" s="209"/>
      <c r="M19" s="209"/>
      <c r="N19" s="209"/>
      <c r="O19" s="209"/>
      <c r="P19" s="209"/>
      <c r="Q19" s="209"/>
      <c r="R19" s="209"/>
      <c r="S19" s="209"/>
      <c r="T19" s="209"/>
      <c r="U19" s="209"/>
    </row>
    <row r="20" spans="1:21" x14ac:dyDescent="0.25">
      <c r="A20" s="200">
        <v>11</v>
      </c>
      <c r="B20" s="208" t="s">
        <v>2871</v>
      </c>
      <c r="C20" s="206">
        <v>7838.97</v>
      </c>
      <c r="D20" s="206">
        <v>6700.59</v>
      </c>
      <c r="E20" s="206">
        <v>21635.56</v>
      </c>
      <c r="F20" s="210">
        <v>44917.31</v>
      </c>
      <c r="G20" s="206">
        <v>23595.31</v>
      </c>
      <c r="H20" s="206">
        <v>22576.240000000002</v>
      </c>
      <c r="I20" s="206">
        <v>68839.039999999994</v>
      </c>
      <c r="J20" s="206">
        <v>117661.74</v>
      </c>
      <c r="K20" s="206">
        <v>289420.03999999998</v>
      </c>
      <c r="L20" s="209"/>
      <c r="M20" s="209"/>
      <c r="N20" s="209"/>
      <c r="O20" s="209"/>
      <c r="P20" s="209"/>
      <c r="Q20" s="209"/>
      <c r="R20" s="209"/>
      <c r="S20" s="209"/>
      <c r="T20" s="209"/>
      <c r="U20" s="209"/>
    </row>
    <row r="21" spans="1:21" x14ac:dyDescent="0.25">
      <c r="A21" s="200">
        <v>12</v>
      </c>
      <c r="B21" s="208" t="s">
        <v>2872</v>
      </c>
      <c r="C21" s="206">
        <v>7838.97</v>
      </c>
      <c r="D21" s="206">
        <v>6700.59</v>
      </c>
      <c r="E21" s="206">
        <v>21635.56</v>
      </c>
      <c r="F21" s="210">
        <v>44917.31</v>
      </c>
      <c r="G21" s="206">
        <v>23595.31</v>
      </c>
      <c r="H21" s="206">
        <v>22576.240000000002</v>
      </c>
      <c r="I21" s="206">
        <v>68839.039999999994</v>
      </c>
      <c r="J21" s="206">
        <v>117661.74</v>
      </c>
      <c r="K21" s="206">
        <v>289420.03999999998</v>
      </c>
      <c r="L21" s="209"/>
      <c r="M21" s="209"/>
      <c r="N21" s="209"/>
      <c r="O21" s="209"/>
      <c r="P21" s="209"/>
      <c r="Q21" s="209"/>
      <c r="R21" s="209"/>
      <c r="S21" s="209"/>
      <c r="T21" s="209"/>
      <c r="U21" s="209"/>
    </row>
    <row r="22" spans="1:21" x14ac:dyDescent="0.25">
      <c r="A22" s="200">
        <v>13</v>
      </c>
      <c r="B22" s="208" t="s">
        <v>2873</v>
      </c>
      <c r="C22" s="206">
        <v>7838.97</v>
      </c>
      <c r="D22" s="206">
        <v>6700.59</v>
      </c>
      <c r="E22" s="206">
        <v>21635.56</v>
      </c>
      <c r="F22" s="210">
        <v>44917.31</v>
      </c>
      <c r="G22" s="206">
        <v>23595.31</v>
      </c>
      <c r="H22" s="206">
        <v>22576.240000000002</v>
      </c>
      <c r="I22" s="206">
        <v>68839.039999999994</v>
      </c>
      <c r="J22" s="206">
        <v>117661.74</v>
      </c>
      <c r="K22" s="206">
        <v>289420.03999999998</v>
      </c>
      <c r="L22" s="209"/>
      <c r="M22" s="209"/>
      <c r="N22" s="209"/>
      <c r="O22" s="209"/>
      <c r="P22" s="209"/>
      <c r="Q22" s="209"/>
      <c r="R22" s="209"/>
      <c r="S22" s="209"/>
      <c r="T22" s="209"/>
      <c r="U22" s="209"/>
    </row>
    <row r="23" spans="1:21" x14ac:dyDescent="0.25">
      <c r="A23" s="200">
        <v>14</v>
      </c>
      <c r="B23" s="208" t="s">
        <v>2874</v>
      </c>
      <c r="C23" s="206">
        <v>7838.97</v>
      </c>
      <c r="D23" s="206">
        <v>6700.59</v>
      </c>
      <c r="E23" s="206">
        <v>21635.56</v>
      </c>
      <c r="F23" s="210">
        <v>44917.31</v>
      </c>
      <c r="G23" s="206">
        <v>23595.31</v>
      </c>
      <c r="H23" s="206">
        <v>22576.240000000002</v>
      </c>
      <c r="I23" s="206">
        <v>68839.039999999994</v>
      </c>
      <c r="J23" s="206">
        <v>117661.74</v>
      </c>
      <c r="K23" s="206">
        <v>289420.03999999998</v>
      </c>
      <c r="L23" s="209"/>
      <c r="M23" s="209"/>
      <c r="N23" s="209"/>
      <c r="O23" s="209"/>
      <c r="P23" s="209"/>
      <c r="Q23" s="209"/>
      <c r="R23" s="209"/>
      <c r="S23" s="209"/>
      <c r="T23" s="209"/>
      <c r="U23" s="209"/>
    </row>
    <row r="24" spans="1:21" x14ac:dyDescent="0.25">
      <c r="A24" s="200">
        <v>15</v>
      </c>
      <c r="B24" s="208" t="s">
        <v>2875</v>
      </c>
      <c r="C24" s="206">
        <v>8506.1200000000008</v>
      </c>
      <c r="D24" s="206">
        <v>7270.85</v>
      </c>
      <c r="E24" s="206">
        <v>23476.9</v>
      </c>
      <c r="F24" s="210">
        <v>48740.09</v>
      </c>
      <c r="G24" s="206">
        <v>25603.43</v>
      </c>
      <c r="H24" s="206">
        <v>24497.64</v>
      </c>
      <c r="I24" s="206">
        <v>70347.08</v>
      </c>
      <c r="J24" s="206">
        <v>123309.85</v>
      </c>
      <c r="K24" s="206">
        <v>295760.28999999998</v>
      </c>
      <c r="L24" s="209"/>
      <c r="M24" s="209"/>
      <c r="N24" s="209"/>
      <c r="O24" s="209"/>
      <c r="P24" s="209"/>
      <c r="Q24" s="209"/>
      <c r="R24" s="209"/>
      <c r="S24" s="209"/>
      <c r="T24" s="209"/>
      <c r="U24" s="209"/>
    </row>
    <row r="25" spans="1:21" x14ac:dyDescent="0.25">
      <c r="A25" s="200">
        <v>16</v>
      </c>
      <c r="B25" s="208" t="s">
        <v>2876</v>
      </c>
      <c r="C25" s="206">
        <v>7838.97</v>
      </c>
      <c r="D25" s="206">
        <v>6700.59</v>
      </c>
      <c r="E25" s="206">
        <v>21635.56</v>
      </c>
      <c r="F25" s="210">
        <v>44917.31</v>
      </c>
      <c r="G25" s="206">
        <v>23595.31</v>
      </c>
      <c r="H25" s="206">
        <v>22576.240000000002</v>
      </c>
      <c r="I25" s="206">
        <v>68839.039999999994</v>
      </c>
      <c r="J25" s="206">
        <v>117661.74</v>
      </c>
      <c r="K25" s="206">
        <v>289420.03999999998</v>
      </c>
      <c r="L25" s="209"/>
      <c r="M25" s="209"/>
      <c r="N25" s="209"/>
      <c r="O25" s="209"/>
      <c r="P25" s="209"/>
      <c r="Q25" s="209"/>
      <c r="R25" s="209"/>
      <c r="S25" s="209"/>
      <c r="T25" s="209"/>
      <c r="U25" s="209"/>
    </row>
    <row r="26" spans="1:21" x14ac:dyDescent="0.25">
      <c r="A26" s="200">
        <v>17</v>
      </c>
      <c r="B26" s="208" t="s">
        <v>2877</v>
      </c>
      <c r="C26" s="206">
        <v>7838.97</v>
      </c>
      <c r="D26" s="206">
        <v>6700.59</v>
      </c>
      <c r="E26" s="206">
        <v>21635.56</v>
      </c>
      <c r="F26" s="210">
        <v>44917.31</v>
      </c>
      <c r="G26" s="206">
        <v>23595.31</v>
      </c>
      <c r="H26" s="206">
        <v>22576.240000000002</v>
      </c>
      <c r="I26" s="206">
        <v>68839.039999999994</v>
      </c>
      <c r="J26" s="206">
        <v>117661.74</v>
      </c>
      <c r="K26" s="206">
        <v>289420.03999999998</v>
      </c>
      <c r="L26" s="209"/>
      <c r="M26" s="209"/>
      <c r="N26" s="209"/>
      <c r="O26" s="209"/>
      <c r="P26" s="209"/>
      <c r="Q26" s="209"/>
      <c r="R26" s="209"/>
      <c r="S26" s="209"/>
      <c r="T26" s="209"/>
      <c r="U26" s="209"/>
    </row>
    <row r="27" spans="1:21" x14ac:dyDescent="0.25">
      <c r="A27" s="200">
        <v>18</v>
      </c>
      <c r="B27" s="208" t="s">
        <v>2878</v>
      </c>
      <c r="C27" s="206">
        <v>8476.84</v>
      </c>
      <c r="D27" s="206">
        <v>7245.83</v>
      </c>
      <c r="E27" s="206">
        <v>23396.09</v>
      </c>
      <c r="F27" s="210">
        <v>48572.32</v>
      </c>
      <c r="G27" s="206">
        <v>25515.3</v>
      </c>
      <c r="H27" s="206">
        <v>24413.31</v>
      </c>
      <c r="I27" s="206">
        <v>70280.89</v>
      </c>
      <c r="J27" s="206">
        <v>123061.97</v>
      </c>
      <c r="K27" s="206">
        <v>295482.03999999998</v>
      </c>
      <c r="L27" s="209"/>
      <c r="M27" s="209"/>
      <c r="N27" s="209"/>
      <c r="O27" s="209"/>
      <c r="P27" s="209"/>
      <c r="Q27" s="209"/>
      <c r="R27" s="209"/>
      <c r="S27" s="209"/>
      <c r="T27" s="209"/>
      <c r="U27" s="209"/>
    </row>
    <row r="28" spans="1:21" x14ac:dyDescent="0.25">
      <c r="A28" s="200">
        <v>19</v>
      </c>
      <c r="B28" s="208" t="s">
        <v>2879</v>
      </c>
      <c r="C28" s="206">
        <v>8499.85</v>
      </c>
      <c r="D28" s="206">
        <v>7265.49</v>
      </c>
      <c r="E28" s="206">
        <v>23459.58</v>
      </c>
      <c r="F28" s="210">
        <v>48704.14</v>
      </c>
      <c r="G28" s="206">
        <v>25584.55</v>
      </c>
      <c r="H28" s="206">
        <v>24479.57</v>
      </c>
      <c r="I28" s="206">
        <v>70332.899999999994</v>
      </c>
      <c r="J28" s="206">
        <v>123256.74</v>
      </c>
      <c r="K28" s="206">
        <v>295700.67</v>
      </c>
      <c r="L28" s="209"/>
      <c r="M28" s="209"/>
      <c r="N28" s="209"/>
      <c r="O28" s="209"/>
      <c r="P28" s="209"/>
      <c r="Q28" s="209"/>
      <c r="R28" s="209"/>
      <c r="S28" s="209"/>
      <c r="T28" s="209"/>
      <c r="U28" s="209"/>
    </row>
    <row r="29" spans="1:21" x14ac:dyDescent="0.25">
      <c r="A29" s="200">
        <v>20</v>
      </c>
      <c r="B29" s="208" t="s">
        <v>2880</v>
      </c>
      <c r="C29" s="206">
        <v>7838.97</v>
      </c>
      <c r="D29" s="206">
        <v>6700.59</v>
      </c>
      <c r="E29" s="206">
        <v>21635.56</v>
      </c>
      <c r="F29" s="210">
        <v>44917.31</v>
      </c>
      <c r="G29" s="206">
        <v>23595.31</v>
      </c>
      <c r="H29" s="206">
        <v>22576.240000000002</v>
      </c>
      <c r="I29" s="206">
        <v>68839.039999999994</v>
      </c>
      <c r="J29" s="206">
        <v>117661.74</v>
      </c>
      <c r="K29" s="206">
        <v>289420.03999999998</v>
      </c>
      <c r="L29" s="209"/>
      <c r="M29" s="209"/>
      <c r="N29" s="209"/>
      <c r="O29" s="209"/>
      <c r="P29" s="209"/>
      <c r="Q29" s="209"/>
      <c r="R29" s="209"/>
      <c r="S29" s="209"/>
      <c r="T29" s="209"/>
      <c r="U29" s="209"/>
    </row>
    <row r="30" spans="1:21" x14ac:dyDescent="0.25">
      <c r="A30" s="200">
        <v>21</v>
      </c>
      <c r="B30" s="208" t="s">
        <v>2881</v>
      </c>
      <c r="C30" s="206">
        <v>7838.97</v>
      </c>
      <c r="D30" s="206">
        <v>6700.59</v>
      </c>
      <c r="E30" s="206">
        <v>21635.56</v>
      </c>
      <c r="F30" s="210">
        <v>44917.31</v>
      </c>
      <c r="G30" s="206">
        <v>23595.31</v>
      </c>
      <c r="H30" s="206">
        <v>22576.240000000002</v>
      </c>
      <c r="I30" s="206">
        <v>68839.039999999994</v>
      </c>
      <c r="J30" s="206">
        <v>117661.74</v>
      </c>
      <c r="K30" s="206">
        <v>289420.03999999998</v>
      </c>
      <c r="L30" s="209"/>
      <c r="M30" s="209"/>
      <c r="N30" s="209"/>
      <c r="O30" s="209"/>
      <c r="P30" s="209"/>
      <c r="Q30" s="209"/>
      <c r="R30" s="209"/>
      <c r="S30" s="209"/>
      <c r="T30" s="209"/>
      <c r="U30" s="209"/>
    </row>
    <row r="31" spans="1:21" x14ac:dyDescent="0.25">
      <c r="A31" s="200">
        <v>22</v>
      </c>
      <c r="B31" s="208" t="s">
        <v>2882</v>
      </c>
      <c r="C31" s="206">
        <v>7838.97</v>
      </c>
      <c r="D31" s="206">
        <v>6700.59</v>
      </c>
      <c r="E31" s="206">
        <v>21635.56</v>
      </c>
      <c r="F31" s="210">
        <v>44917.31</v>
      </c>
      <c r="G31" s="206">
        <v>23595.31</v>
      </c>
      <c r="H31" s="206">
        <v>22576.240000000002</v>
      </c>
      <c r="I31" s="206">
        <v>68839.039999999994</v>
      </c>
      <c r="J31" s="206">
        <v>117661.74</v>
      </c>
      <c r="K31" s="206">
        <v>289420.03999999998</v>
      </c>
      <c r="L31" s="209"/>
      <c r="M31" s="209"/>
      <c r="N31" s="209"/>
      <c r="O31" s="209"/>
      <c r="P31" s="209"/>
      <c r="Q31" s="209"/>
      <c r="R31" s="209"/>
      <c r="S31" s="209"/>
      <c r="T31" s="209"/>
      <c r="U31" s="209"/>
    </row>
    <row r="32" spans="1:21" x14ac:dyDescent="0.25">
      <c r="A32" s="200">
        <v>23</v>
      </c>
      <c r="B32" s="208" t="s">
        <v>2883</v>
      </c>
      <c r="C32" s="206">
        <v>7838.97</v>
      </c>
      <c r="D32" s="206">
        <v>6700.59</v>
      </c>
      <c r="E32" s="206">
        <v>21635.56</v>
      </c>
      <c r="F32" s="210">
        <v>44917.31</v>
      </c>
      <c r="G32" s="206">
        <v>23595.31</v>
      </c>
      <c r="H32" s="206">
        <v>22576.240000000002</v>
      </c>
      <c r="I32" s="206">
        <v>68839.039999999994</v>
      </c>
      <c r="J32" s="206">
        <v>117661.74</v>
      </c>
      <c r="K32" s="206">
        <v>289420.03999999998</v>
      </c>
      <c r="L32" s="209"/>
      <c r="M32" s="209"/>
      <c r="N32" s="209"/>
      <c r="O32" s="209"/>
      <c r="P32" s="209"/>
      <c r="Q32" s="209"/>
      <c r="R32" s="209"/>
      <c r="S32" s="209"/>
      <c r="T32" s="209"/>
      <c r="U32" s="209"/>
    </row>
    <row r="33" spans="1:21" x14ac:dyDescent="0.25">
      <c r="A33" s="200">
        <v>24</v>
      </c>
      <c r="B33" s="208" t="s">
        <v>2884</v>
      </c>
      <c r="C33" s="206">
        <v>7838.97</v>
      </c>
      <c r="D33" s="206">
        <v>6700.59</v>
      </c>
      <c r="E33" s="206">
        <v>21635.56</v>
      </c>
      <c r="F33" s="210">
        <v>44917.31</v>
      </c>
      <c r="G33" s="206">
        <v>23595.31</v>
      </c>
      <c r="H33" s="206">
        <v>22576.240000000002</v>
      </c>
      <c r="I33" s="206">
        <v>68839.039999999994</v>
      </c>
      <c r="J33" s="206">
        <v>117661.74</v>
      </c>
      <c r="K33" s="206">
        <v>289420.03999999998</v>
      </c>
      <c r="L33" s="209"/>
      <c r="M33" s="209"/>
      <c r="N33" s="209"/>
      <c r="O33" s="209"/>
      <c r="P33" s="209"/>
      <c r="Q33" s="209"/>
      <c r="R33" s="209"/>
      <c r="S33" s="209"/>
      <c r="T33" s="209"/>
      <c r="U33" s="209"/>
    </row>
    <row r="34" spans="1:21" x14ac:dyDescent="0.25">
      <c r="A34" s="200">
        <v>25</v>
      </c>
      <c r="B34" s="208" t="s">
        <v>2885</v>
      </c>
      <c r="C34" s="206">
        <v>7838.97</v>
      </c>
      <c r="D34" s="206">
        <v>6700.59</v>
      </c>
      <c r="E34" s="206">
        <v>21635.56</v>
      </c>
      <c r="F34" s="210">
        <v>44917.31</v>
      </c>
      <c r="G34" s="206">
        <v>23595.31</v>
      </c>
      <c r="H34" s="206">
        <v>22576.240000000002</v>
      </c>
      <c r="I34" s="206">
        <v>68839.039999999994</v>
      </c>
      <c r="J34" s="206">
        <v>117661.74</v>
      </c>
      <c r="K34" s="206">
        <v>289420.03999999998</v>
      </c>
      <c r="L34" s="209"/>
      <c r="M34" s="209"/>
      <c r="N34" s="209"/>
      <c r="O34" s="209"/>
      <c r="P34" s="209"/>
      <c r="Q34" s="209"/>
      <c r="R34" s="209"/>
      <c r="S34" s="209"/>
      <c r="T34" s="209"/>
      <c r="U34" s="209"/>
    </row>
    <row r="35" spans="1:21" x14ac:dyDescent="0.25">
      <c r="A35" s="200">
        <v>26</v>
      </c>
      <c r="B35" s="208" t="s">
        <v>2886</v>
      </c>
      <c r="C35" s="206">
        <v>7838.97</v>
      </c>
      <c r="D35" s="206">
        <v>6700.59</v>
      </c>
      <c r="E35" s="206">
        <v>21635.56</v>
      </c>
      <c r="F35" s="210">
        <v>44917.31</v>
      </c>
      <c r="G35" s="206">
        <v>23595.31</v>
      </c>
      <c r="H35" s="206">
        <v>22576.240000000002</v>
      </c>
      <c r="I35" s="206">
        <v>68839.039999999994</v>
      </c>
      <c r="J35" s="206">
        <v>117661.74</v>
      </c>
      <c r="K35" s="206">
        <v>289420.03999999998</v>
      </c>
      <c r="L35" s="209"/>
      <c r="M35" s="209"/>
      <c r="N35" s="209"/>
      <c r="O35" s="209"/>
      <c r="P35" s="209"/>
      <c r="Q35" s="209"/>
      <c r="R35" s="209"/>
      <c r="S35" s="209"/>
      <c r="T35" s="209"/>
      <c r="U35" s="209"/>
    </row>
    <row r="36" spans="1:21" ht="30" x14ac:dyDescent="0.25">
      <c r="A36" s="200">
        <v>27</v>
      </c>
      <c r="B36" s="208" t="s">
        <v>2887</v>
      </c>
      <c r="C36" s="206">
        <v>8497.76</v>
      </c>
      <c r="D36" s="206">
        <v>7263.7</v>
      </c>
      <c r="E36" s="206">
        <v>23453.81</v>
      </c>
      <c r="F36" s="210">
        <v>48692.15</v>
      </c>
      <c r="G36" s="206">
        <v>25578.25</v>
      </c>
      <c r="H36" s="206">
        <v>24473.54</v>
      </c>
      <c r="I36" s="206">
        <v>70328.17</v>
      </c>
      <c r="J36" s="206">
        <v>123239.03</v>
      </c>
      <c r="K36" s="206">
        <v>295680.78999999998</v>
      </c>
      <c r="L36" s="209"/>
      <c r="M36" s="209"/>
      <c r="N36" s="209"/>
      <c r="O36" s="209"/>
      <c r="P36" s="209"/>
      <c r="Q36" s="209"/>
      <c r="R36" s="209"/>
      <c r="S36" s="209"/>
      <c r="T36" s="209"/>
      <c r="U36" s="209"/>
    </row>
    <row r="37" spans="1:21" x14ac:dyDescent="0.25">
      <c r="A37" s="200">
        <v>28</v>
      </c>
      <c r="B37" s="208" t="s">
        <v>2888</v>
      </c>
      <c r="C37" s="206">
        <v>9911.5300000000007</v>
      </c>
      <c r="D37" s="206">
        <v>8472.17</v>
      </c>
      <c r="E37" s="206">
        <v>27355.83</v>
      </c>
      <c r="F37" s="210">
        <v>56793.09</v>
      </c>
      <c r="G37" s="206">
        <v>29833.72</v>
      </c>
      <c r="H37" s="206">
        <v>28545.22</v>
      </c>
      <c r="I37" s="206">
        <v>73523.89</v>
      </c>
      <c r="J37" s="206">
        <v>135208.06</v>
      </c>
      <c r="K37" s="206">
        <v>309116.57</v>
      </c>
      <c r="L37" s="209"/>
      <c r="M37" s="209"/>
      <c r="N37" s="209"/>
      <c r="O37" s="209"/>
      <c r="P37" s="209"/>
      <c r="Q37" s="209"/>
      <c r="R37" s="209"/>
      <c r="S37" s="209"/>
      <c r="T37" s="209"/>
      <c r="U37" s="209"/>
    </row>
    <row r="38" spans="1:21" x14ac:dyDescent="0.25">
      <c r="A38" s="200">
        <v>29</v>
      </c>
      <c r="B38" s="208" t="s">
        <v>2889</v>
      </c>
      <c r="C38" s="206">
        <v>7838.97</v>
      </c>
      <c r="D38" s="206">
        <v>6700.59</v>
      </c>
      <c r="E38" s="206">
        <v>21635.56</v>
      </c>
      <c r="F38" s="210">
        <v>44917.31</v>
      </c>
      <c r="G38" s="206">
        <v>23595.31</v>
      </c>
      <c r="H38" s="206">
        <v>22576.240000000002</v>
      </c>
      <c r="I38" s="206">
        <v>68839.039999999994</v>
      </c>
      <c r="J38" s="206">
        <v>117661.74</v>
      </c>
      <c r="K38" s="206">
        <v>289420.03999999998</v>
      </c>
      <c r="L38" s="209"/>
      <c r="M38" s="209"/>
      <c r="N38" s="209"/>
      <c r="O38" s="209"/>
      <c r="P38" s="209"/>
      <c r="Q38" s="209"/>
      <c r="R38" s="209"/>
      <c r="S38" s="209"/>
      <c r="T38" s="209"/>
      <c r="U38" s="209"/>
    </row>
    <row r="39" spans="1:21" x14ac:dyDescent="0.25">
      <c r="A39" s="200">
        <v>30</v>
      </c>
      <c r="B39" s="208" t="s">
        <v>2890</v>
      </c>
      <c r="C39" s="206">
        <v>9208.83</v>
      </c>
      <c r="D39" s="206">
        <v>7871.51</v>
      </c>
      <c r="E39" s="206">
        <v>25416.37</v>
      </c>
      <c r="F39" s="210">
        <v>52766.59</v>
      </c>
      <c r="G39" s="206">
        <v>27718.57</v>
      </c>
      <c r="H39" s="206">
        <v>26521.43</v>
      </c>
      <c r="I39" s="206">
        <v>71935.48</v>
      </c>
      <c r="J39" s="206">
        <v>129258.96</v>
      </c>
      <c r="K39" s="206">
        <v>302438.43</v>
      </c>
      <c r="L39" s="209"/>
      <c r="M39" s="209"/>
      <c r="N39" s="209"/>
      <c r="O39" s="209"/>
      <c r="P39" s="209"/>
      <c r="Q39" s="209"/>
      <c r="R39" s="209"/>
      <c r="S39" s="209"/>
      <c r="T39" s="209"/>
      <c r="U39" s="209"/>
    </row>
    <row r="40" spans="1:21" x14ac:dyDescent="0.25">
      <c r="A40" s="200">
        <v>31</v>
      </c>
      <c r="B40" s="208" t="s">
        <v>2891</v>
      </c>
      <c r="C40" s="206">
        <v>7838.97</v>
      </c>
      <c r="D40" s="206">
        <v>6700.59</v>
      </c>
      <c r="E40" s="206">
        <v>21635.56</v>
      </c>
      <c r="F40" s="210">
        <v>44917.31</v>
      </c>
      <c r="G40" s="206">
        <v>23595.31</v>
      </c>
      <c r="H40" s="206">
        <v>22576.240000000002</v>
      </c>
      <c r="I40" s="206">
        <v>68839.039999999994</v>
      </c>
      <c r="J40" s="206">
        <v>117661.74</v>
      </c>
      <c r="K40" s="206">
        <v>289420.03999999998</v>
      </c>
      <c r="L40" s="209"/>
      <c r="M40" s="209"/>
      <c r="N40" s="209"/>
      <c r="O40" s="209"/>
      <c r="P40" s="209"/>
      <c r="Q40" s="209"/>
      <c r="R40" s="209"/>
      <c r="S40" s="209"/>
      <c r="T40" s="209"/>
      <c r="U40" s="209"/>
    </row>
    <row r="41" spans="1:21" x14ac:dyDescent="0.25">
      <c r="A41" s="200">
        <v>32</v>
      </c>
      <c r="B41" s="208" t="s">
        <v>2892</v>
      </c>
      <c r="C41" s="206">
        <v>9438.8799999999992</v>
      </c>
      <c r="D41" s="206">
        <v>8068.16</v>
      </c>
      <c r="E41" s="206">
        <v>26051.31</v>
      </c>
      <c r="F41" s="210">
        <v>54084.79</v>
      </c>
      <c r="G41" s="206">
        <v>28411.03</v>
      </c>
      <c r="H41" s="206">
        <v>27183.98</v>
      </c>
      <c r="I41" s="206">
        <v>72455.5</v>
      </c>
      <c r="J41" s="206">
        <v>131206.57999999999</v>
      </c>
      <c r="K41" s="206">
        <v>304624.73</v>
      </c>
      <c r="L41" s="209"/>
      <c r="M41" s="209"/>
      <c r="N41" s="209"/>
      <c r="O41" s="209"/>
      <c r="P41" s="209"/>
      <c r="Q41" s="209"/>
      <c r="R41" s="209"/>
      <c r="S41" s="209"/>
      <c r="T41" s="209"/>
      <c r="U41" s="209"/>
    </row>
    <row r="42" spans="1:21" x14ac:dyDescent="0.25">
      <c r="A42" s="200">
        <v>33</v>
      </c>
      <c r="B42" s="208" t="s">
        <v>2893</v>
      </c>
      <c r="C42" s="206">
        <v>8577.23</v>
      </c>
      <c r="D42" s="206">
        <v>7331.63</v>
      </c>
      <c r="E42" s="206">
        <v>23673.16</v>
      </c>
      <c r="F42" s="210">
        <v>49147.53</v>
      </c>
      <c r="G42" s="206">
        <v>25817.46</v>
      </c>
      <c r="H42" s="206">
        <v>24702.42</v>
      </c>
      <c r="I42" s="206">
        <v>70507.81</v>
      </c>
      <c r="J42" s="206">
        <v>123911.84</v>
      </c>
      <c r="K42" s="206">
        <v>296436.06</v>
      </c>
      <c r="L42" s="209"/>
      <c r="M42" s="209"/>
      <c r="N42" s="209"/>
      <c r="O42" s="209"/>
      <c r="P42" s="209"/>
      <c r="Q42" s="209"/>
      <c r="R42" s="209"/>
      <c r="S42" s="209"/>
      <c r="T42" s="209"/>
      <c r="U42" s="209"/>
    </row>
    <row r="43" spans="1:21" x14ac:dyDescent="0.25">
      <c r="A43" s="200">
        <v>34</v>
      </c>
      <c r="B43" s="208" t="s">
        <v>2894</v>
      </c>
      <c r="C43" s="206">
        <v>7838.97</v>
      </c>
      <c r="D43" s="206">
        <v>6700.59</v>
      </c>
      <c r="E43" s="206">
        <v>21635.56</v>
      </c>
      <c r="F43" s="210">
        <v>44917.31</v>
      </c>
      <c r="G43" s="206">
        <v>23595.31</v>
      </c>
      <c r="H43" s="206">
        <v>22576.240000000002</v>
      </c>
      <c r="I43" s="206">
        <v>68839.039999999994</v>
      </c>
      <c r="J43" s="206">
        <v>117661.74</v>
      </c>
      <c r="K43" s="206">
        <v>289420.03999999998</v>
      </c>
      <c r="L43" s="209"/>
      <c r="M43" s="209"/>
      <c r="N43" s="209"/>
      <c r="O43" s="209"/>
      <c r="P43" s="209"/>
      <c r="Q43" s="209"/>
      <c r="R43" s="209"/>
      <c r="S43" s="209"/>
      <c r="T43" s="209"/>
      <c r="U43" s="209"/>
    </row>
    <row r="44" spans="1:21" x14ac:dyDescent="0.25">
      <c r="A44" s="200">
        <v>35</v>
      </c>
      <c r="B44" s="208" t="s">
        <v>2895</v>
      </c>
      <c r="C44" s="206">
        <v>7838.97</v>
      </c>
      <c r="D44" s="206">
        <v>6700.59</v>
      </c>
      <c r="E44" s="206">
        <v>21635.56</v>
      </c>
      <c r="F44" s="210">
        <v>44917.31</v>
      </c>
      <c r="G44" s="206">
        <v>23595.31</v>
      </c>
      <c r="H44" s="206">
        <v>22576.240000000002</v>
      </c>
      <c r="I44" s="206">
        <v>68839.039999999994</v>
      </c>
      <c r="J44" s="206">
        <v>117661.74</v>
      </c>
      <c r="K44" s="206">
        <v>289420.03999999998</v>
      </c>
      <c r="L44" s="209"/>
      <c r="M44" s="209"/>
      <c r="N44" s="209"/>
      <c r="O44" s="209"/>
      <c r="P44" s="209"/>
      <c r="Q44" s="209"/>
      <c r="R44" s="209"/>
      <c r="S44" s="209"/>
      <c r="T44" s="209"/>
      <c r="U44" s="209"/>
    </row>
    <row r="45" spans="1:21" x14ac:dyDescent="0.25">
      <c r="A45" s="200">
        <v>36</v>
      </c>
      <c r="B45" s="208" t="s">
        <v>2896</v>
      </c>
      <c r="C45" s="206">
        <v>7838.97</v>
      </c>
      <c r="D45" s="206">
        <v>6700.59</v>
      </c>
      <c r="E45" s="206">
        <v>21635.56</v>
      </c>
      <c r="F45" s="210">
        <v>44917.31</v>
      </c>
      <c r="G45" s="206">
        <v>23595.31</v>
      </c>
      <c r="H45" s="206">
        <v>22576.240000000002</v>
      </c>
      <c r="I45" s="206">
        <v>68839.039999999994</v>
      </c>
      <c r="J45" s="206">
        <v>117661.74</v>
      </c>
      <c r="K45" s="206">
        <v>289420.03999999998</v>
      </c>
      <c r="L45" s="209"/>
      <c r="M45" s="209"/>
      <c r="N45" s="209"/>
      <c r="O45" s="209"/>
      <c r="P45" s="209"/>
      <c r="Q45" s="209"/>
      <c r="R45" s="209"/>
      <c r="S45" s="209"/>
      <c r="T45" s="209"/>
      <c r="U45" s="209"/>
    </row>
    <row r="46" spans="1:21" x14ac:dyDescent="0.25">
      <c r="A46" s="200">
        <v>37</v>
      </c>
      <c r="B46" s="208" t="s">
        <v>2897</v>
      </c>
      <c r="C46" s="206">
        <v>7838.97</v>
      </c>
      <c r="D46" s="206">
        <v>6700.59</v>
      </c>
      <c r="E46" s="206">
        <v>21635.56</v>
      </c>
      <c r="F46" s="210">
        <v>44917.31</v>
      </c>
      <c r="G46" s="206">
        <v>23595.31</v>
      </c>
      <c r="H46" s="206">
        <v>22576.240000000002</v>
      </c>
      <c r="I46" s="206">
        <v>68839.039999999994</v>
      </c>
      <c r="J46" s="206">
        <v>117661.74</v>
      </c>
      <c r="K46" s="206">
        <v>289420.03999999998</v>
      </c>
      <c r="L46" s="209"/>
      <c r="M46" s="209"/>
      <c r="N46" s="209"/>
      <c r="O46" s="209"/>
      <c r="P46" s="209"/>
      <c r="Q46" s="209"/>
      <c r="R46" s="209"/>
      <c r="S46" s="209"/>
      <c r="T46" s="209"/>
      <c r="U46" s="209"/>
    </row>
    <row r="47" spans="1:21" x14ac:dyDescent="0.25">
      <c r="A47" s="200">
        <v>38</v>
      </c>
      <c r="B47" s="208" t="s">
        <v>2898</v>
      </c>
      <c r="C47" s="206">
        <v>7838.97</v>
      </c>
      <c r="D47" s="206">
        <v>6700.59</v>
      </c>
      <c r="E47" s="206">
        <v>21635.56</v>
      </c>
      <c r="F47" s="210">
        <v>44917.31</v>
      </c>
      <c r="G47" s="206">
        <v>23595.31</v>
      </c>
      <c r="H47" s="206">
        <v>22576.240000000002</v>
      </c>
      <c r="I47" s="206">
        <v>68839.039999999994</v>
      </c>
      <c r="J47" s="206">
        <v>117661.74</v>
      </c>
      <c r="K47" s="206">
        <v>289420.03999999998</v>
      </c>
      <c r="L47" s="209"/>
      <c r="M47" s="209"/>
      <c r="N47" s="209"/>
      <c r="O47" s="209"/>
      <c r="P47" s="209"/>
      <c r="Q47" s="209"/>
      <c r="R47" s="209"/>
      <c r="S47" s="209"/>
      <c r="T47" s="209"/>
      <c r="U47" s="209"/>
    </row>
    <row r="48" spans="1:21" x14ac:dyDescent="0.25">
      <c r="A48" s="200">
        <v>39</v>
      </c>
      <c r="B48" s="208" t="s">
        <v>2899</v>
      </c>
      <c r="C48" s="206">
        <v>7838.97</v>
      </c>
      <c r="D48" s="206">
        <v>6700.59</v>
      </c>
      <c r="E48" s="206">
        <v>21635.56</v>
      </c>
      <c r="F48" s="210">
        <v>44917.31</v>
      </c>
      <c r="G48" s="206">
        <v>23595.31</v>
      </c>
      <c r="H48" s="206">
        <v>22576.240000000002</v>
      </c>
      <c r="I48" s="206">
        <v>68839.039999999994</v>
      </c>
      <c r="J48" s="206">
        <v>117661.74</v>
      </c>
      <c r="K48" s="206">
        <v>289420.03999999998</v>
      </c>
      <c r="L48" s="209"/>
      <c r="M48" s="209"/>
      <c r="N48" s="209"/>
      <c r="O48" s="209"/>
      <c r="P48" s="209"/>
      <c r="Q48" s="209"/>
      <c r="R48" s="209"/>
      <c r="S48" s="209"/>
      <c r="T48" s="209"/>
      <c r="U48" s="209"/>
    </row>
    <row r="49" spans="1:21" ht="30" x14ac:dyDescent="0.25">
      <c r="A49" s="200">
        <v>40</v>
      </c>
      <c r="B49" s="208" t="s">
        <v>2900</v>
      </c>
      <c r="C49" s="206">
        <v>7838.97</v>
      </c>
      <c r="D49" s="206">
        <v>6700.59</v>
      </c>
      <c r="E49" s="206">
        <v>21635.56</v>
      </c>
      <c r="F49" s="210">
        <v>44917.31</v>
      </c>
      <c r="G49" s="206">
        <v>23595.31</v>
      </c>
      <c r="H49" s="206">
        <v>22576.240000000002</v>
      </c>
      <c r="I49" s="206">
        <v>68839.039999999994</v>
      </c>
      <c r="J49" s="206">
        <v>117661.74</v>
      </c>
      <c r="K49" s="206">
        <v>289420.03999999998</v>
      </c>
      <c r="L49" s="209"/>
      <c r="M49" s="209"/>
      <c r="N49" s="209"/>
      <c r="O49" s="209"/>
      <c r="P49" s="209"/>
      <c r="Q49" s="209"/>
      <c r="R49" s="209"/>
      <c r="S49" s="209"/>
      <c r="T49" s="209"/>
      <c r="U49" s="209"/>
    </row>
    <row r="50" spans="1:21" x14ac:dyDescent="0.25">
      <c r="A50" s="200">
        <v>41</v>
      </c>
      <c r="B50" s="208" t="s">
        <v>2901</v>
      </c>
      <c r="C50" s="206">
        <v>7838.97</v>
      </c>
      <c r="D50" s="206">
        <v>6700.59</v>
      </c>
      <c r="E50" s="206">
        <v>21635.56</v>
      </c>
      <c r="F50" s="210">
        <v>44917.31</v>
      </c>
      <c r="G50" s="206">
        <v>23595.31</v>
      </c>
      <c r="H50" s="206">
        <v>22576.240000000002</v>
      </c>
      <c r="I50" s="206">
        <v>68839.039999999994</v>
      </c>
      <c r="J50" s="206">
        <v>117661.74</v>
      </c>
      <c r="K50" s="206">
        <v>289420.03999999998</v>
      </c>
      <c r="L50" s="209"/>
      <c r="M50" s="209"/>
      <c r="N50" s="209"/>
      <c r="O50" s="209"/>
      <c r="P50" s="209"/>
      <c r="Q50" s="209"/>
      <c r="R50" s="209"/>
      <c r="S50" s="209"/>
      <c r="T50" s="209"/>
      <c r="U50" s="209"/>
    </row>
    <row r="51" spans="1:21" ht="30" x14ac:dyDescent="0.25">
      <c r="A51" s="200">
        <v>42</v>
      </c>
      <c r="B51" s="208" t="s">
        <v>2902</v>
      </c>
      <c r="C51" s="206">
        <v>7838.97</v>
      </c>
      <c r="D51" s="206">
        <v>6700.59</v>
      </c>
      <c r="E51" s="206">
        <v>21635.56</v>
      </c>
      <c r="F51" s="210">
        <v>44917.31</v>
      </c>
      <c r="G51" s="206">
        <v>23595.31</v>
      </c>
      <c r="H51" s="206">
        <v>22576.240000000002</v>
      </c>
      <c r="I51" s="206">
        <v>68839.039999999994</v>
      </c>
      <c r="J51" s="206">
        <v>117661.74</v>
      </c>
      <c r="K51" s="206">
        <v>289420.03999999998</v>
      </c>
      <c r="L51" s="209"/>
      <c r="M51" s="209"/>
      <c r="N51" s="209"/>
      <c r="O51" s="209"/>
      <c r="P51" s="209"/>
      <c r="Q51" s="209"/>
      <c r="R51" s="209"/>
      <c r="S51" s="209"/>
      <c r="T51" s="209"/>
      <c r="U51" s="209"/>
    </row>
    <row r="52" spans="1:21" x14ac:dyDescent="0.25">
      <c r="G52" s="191"/>
    </row>
    <row r="53" spans="1:21" x14ac:dyDescent="0.25">
      <c r="A53" s="456"/>
      <c r="B53" s="456"/>
      <c r="C53" s="456"/>
      <c r="D53" s="456"/>
      <c r="E53" s="456"/>
      <c r="F53" s="456"/>
    </row>
  </sheetData>
  <mergeCells count="6">
    <mergeCell ref="A53:F53"/>
    <mergeCell ref="J1:K1"/>
    <mergeCell ref="J3:K3"/>
    <mergeCell ref="A4:B4"/>
    <mergeCell ref="A6:A7"/>
    <mergeCell ref="B6:B7"/>
  </mergeCells>
  <conditionalFormatting sqref="K1:K2">
    <cfRule type="expression" dxfId="86" priority="1" stopIfTrue="1">
      <formula>AND(COUNTIF(#REF!, K1)&gt;1,NOT(ISBLANK(K1)))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"/>
  <sheetViews>
    <sheetView topLeftCell="A97" workbookViewId="0">
      <selection activeCell="G21" sqref="G21"/>
    </sheetView>
  </sheetViews>
  <sheetFormatPr defaultColWidth="8.85546875" defaultRowHeight="12.75" x14ac:dyDescent="0.25"/>
  <cols>
    <col min="1" max="1" width="6.5703125" style="214" customWidth="1"/>
    <col min="2" max="2" width="24.7109375" style="214" customWidth="1"/>
    <col min="3" max="3" width="48.5703125" style="214" customWidth="1"/>
    <col min="4" max="4" width="18" style="214" customWidth="1"/>
    <col min="5" max="5" width="18.28515625" style="214" customWidth="1"/>
    <col min="6" max="6" width="12.85546875" style="256" customWidth="1"/>
    <col min="7" max="7" width="11.140625" style="214" customWidth="1"/>
    <col min="8" max="16384" width="8.85546875" style="214"/>
  </cols>
  <sheetData>
    <row r="1" spans="1:6" ht="49.5" customHeight="1" x14ac:dyDescent="0.25">
      <c r="A1" s="211"/>
      <c r="B1" s="211"/>
      <c r="C1" s="212"/>
      <c r="D1" s="213"/>
      <c r="E1" s="457" t="s">
        <v>3331</v>
      </c>
      <c r="F1" s="457"/>
    </row>
    <row r="2" spans="1:6" ht="18.75" x14ac:dyDescent="0.25">
      <c r="A2" s="211"/>
      <c r="B2" s="211"/>
      <c r="C2" s="215"/>
      <c r="D2" s="495"/>
      <c r="E2" s="495"/>
      <c r="F2" s="495"/>
    </row>
    <row r="3" spans="1:6" ht="42" customHeight="1" x14ac:dyDescent="0.25">
      <c r="A3" s="211"/>
      <c r="D3" s="496" t="s">
        <v>2903</v>
      </c>
      <c r="E3" s="496"/>
      <c r="F3" s="496"/>
    </row>
    <row r="4" spans="1:6" x14ac:dyDescent="0.25">
      <c r="A4" s="211"/>
      <c r="B4" s="497" t="s">
        <v>2904</v>
      </c>
      <c r="C4" s="497"/>
      <c r="D4" s="497"/>
      <c r="E4" s="497"/>
      <c r="F4" s="211"/>
    </row>
    <row r="5" spans="1:6" x14ac:dyDescent="0.25">
      <c r="A5" s="216" t="s">
        <v>2905</v>
      </c>
      <c r="B5" s="498" t="s">
        <v>2906</v>
      </c>
      <c r="C5" s="498"/>
      <c r="D5" s="498"/>
      <c r="E5" s="498"/>
      <c r="F5" s="211"/>
    </row>
    <row r="6" spans="1:6" ht="38.25" x14ac:dyDescent="0.25">
      <c r="A6" s="217"/>
      <c r="B6" s="218" t="s">
        <v>2907</v>
      </c>
      <c r="C6" s="219" t="s">
        <v>2908</v>
      </c>
      <c r="D6" s="220" t="s">
        <v>2909</v>
      </c>
      <c r="E6" s="220" t="s">
        <v>2910</v>
      </c>
      <c r="F6" s="220" t="s">
        <v>2911</v>
      </c>
    </row>
    <row r="7" spans="1:6" x14ac:dyDescent="0.25">
      <c r="A7" s="217"/>
      <c r="B7" s="221"/>
      <c r="C7" s="222" t="s">
        <v>2912</v>
      </c>
      <c r="D7" s="223">
        <v>3202.7</v>
      </c>
      <c r="E7" s="224"/>
      <c r="F7" s="225"/>
    </row>
    <row r="8" spans="1:6" x14ac:dyDescent="0.2">
      <c r="A8" s="217"/>
      <c r="B8" s="226" t="s">
        <v>2913</v>
      </c>
      <c r="C8" s="227" t="s">
        <v>2914</v>
      </c>
      <c r="D8" s="427">
        <v>2785.09</v>
      </c>
      <c r="E8" s="427">
        <v>2924.34</v>
      </c>
      <c r="F8" s="428">
        <v>3070.56</v>
      </c>
    </row>
    <row r="9" spans="1:6" x14ac:dyDescent="0.2">
      <c r="A9" s="217"/>
      <c r="B9" s="226" t="s">
        <v>2913</v>
      </c>
      <c r="C9" s="229" t="s">
        <v>2915</v>
      </c>
      <c r="D9" s="427">
        <v>3202.7</v>
      </c>
      <c r="E9" s="427">
        <v>3362.84</v>
      </c>
      <c r="F9" s="428">
        <v>3522.97</v>
      </c>
    </row>
    <row r="10" spans="1:6" x14ac:dyDescent="0.25">
      <c r="A10" s="217"/>
      <c r="B10" s="226" t="s">
        <v>2913</v>
      </c>
      <c r="C10" s="230">
        <v>65</v>
      </c>
      <c r="D10" s="427">
        <v>3033.32</v>
      </c>
      <c r="E10" s="427">
        <v>3184.99</v>
      </c>
      <c r="F10" s="428">
        <v>3336.65</v>
      </c>
    </row>
    <row r="11" spans="1:6" x14ac:dyDescent="0.2">
      <c r="A11" s="217"/>
      <c r="B11" s="226" t="s">
        <v>2913</v>
      </c>
      <c r="C11" s="229" t="s">
        <v>2916</v>
      </c>
      <c r="D11" s="427">
        <v>2851.12</v>
      </c>
      <c r="E11" s="427">
        <v>2993.68</v>
      </c>
      <c r="F11" s="428">
        <v>3136.23</v>
      </c>
    </row>
    <row r="12" spans="1:6" x14ac:dyDescent="0.2">
      <c r="A12" s="217"/>
      <c r="B12" s="226" t="s">
        <v>2917</v>
      </c>
      <c r="C12" s="227" t="s">
        <v>2914</v>
      </c>
      <c r="D12" s="427">
        <v>2722.29</v>
      </c>
      <c r="E12" s="427">
        <v>2858.41</v>
      </c>
      <c r="F12" s="428">
        <v>2994.52</v>
      </c>
    </row>
    <row r="13" spans="1:6" x14ac:dyDescent="0.2">
      <c r="A13" s="217"/>
      <c r="B13" s="226" t="s">
        <v>2917</v>
      </c>
      <c r="C13" s="229" t="s">
        <v>2915</v>
      </c>
      <c r="D13" s="427">
        <v>3220.2</v>
      </c>
      <c r="E13" s="427">
        <v>3381.22</v>
      </c>
      <c r="F13" s="428">
        <v>3542.22</v>
      </c>
    </row>
    <row r="14" spans="1:6" x14ac:dyDescent="0.25">
      <c r="A14" s="217"/>
      <c r="B14" s="226" t="s">
        <v>2917</v>
      </c>
      <c r="C14" s="231">
        <v>65</v>
      </c>
      <c r="D14" s="427">
        <v>3118.05</v>
      </c>
      <c r="E14" s="427">
        <v>3273.96</v>
      </c>
      <c r="F14" s="428">
        <v>3429.86</v>
      </c>
    </row>
    <row r="15" spans="1:6" x14ac:dyDescent="0.2">
      <c r="A15" s="217"/>
      <c r="B15" s="226" t="s">
        <v>2917</v>
      </c>
      <c r="C15" s="229" t="s">
        <v>2916</v>
      </c>
      <c r="D15" s="427">
        <v>2897.82</v>
      </c>
      <c r="E15" s="427">
        <v>3042.72</v>
      </c>
      <c r="F15" s="428">
        <v>3187.61</v>
      </c>
    </row>
    <row r="16" spans="1:6" x14ac:dyDescent="0.2">
      <c r="A16" s="232"/>
      <c r="B16" s="494" t="s">
        <v>2918</v>
      </c>
      <c r="C16" s="494"/>
      <c r="D16" s="494"/>
      <c r="E16" s="494"/>
      <c r="F16" s="233"/>
    </row>
    <row r="17" spans="1:6" x14ac:dyDescent="0.2">
      <c r="A17" s="234" t="s">
        <v>2919</v>
      </c>
      <c r="B17" s="468" t="s">
        <v>2920</v>
      </c>
      <c r="C17" s="468"/>
      <c r="D17" s="468"/>
      <c r="E17" s="235"/>
      <c r="F17" s="236"/>
    </row>
    <row r="18" spans="1:6" x14ac:dyDescent="0.2">
      <c r="A18" s="232"/>
      <c r="B18" s="237" t="s">
        <v>2921</v>
      </c>
      <c r="C18" s="238" t="s">
        <v>2922</v>
      </c>
      <c r="D18" s="239" t="s">
        <v>2923</v>
      </c>
      <c r="E18" s="235"/>
      <c r="F18" s="236"/>
    </row>
    <row r="19" spans="1:6" ht="25.5" x14ac:dyDescent="0.2">
      <c r="A19" s="232"/>
      <c r="B19" s="240" t="s">
        <v>2924</v>
      </c>
      <c r="C19" s="240" t="s">
        <v>2925</v>
      </c>
      <c r="D19" s="241">
        <v>171.39</v>
      </c>
      <c r="E19" s="235"/>
      <c r="F19" s="236"/>
    </row>
    <row r="20" spans="1:6" ht="25.5" x14ac:dyDescent="0.2">
      <c r="A20" s="232"/>
      <c r="B20" s="242" t="s">
        <v>2926</v>
      </c>
      <c r="C20" s="240" t="s">
        <v>2927</v>
      </c>
      <c r="D20" s="241">
        <v>150.28</v>
      </c>
      <c r="E20" s="235"/>
      <c r="F20" s="236"/>
    </row>
    <row r="21" spans="1:6" ht="25.5" x14ac:dyDescent="0.2">
      <c r="A21" s="235"/>
      <c r="B21" s="240" t="s">
        <v>2928</v>
      </c>
      <c r="C21" s="240" t="s">
        <v>2929</v>
      </c>
      <c r="D21" s="241">
        <v>259.73</v>
      </c>
      <c r="E21" s="235"/>
      <c r="F21" s="236"/>
    </row>
    <row r="22" spans="1:6" ht="25.5" x14ac:dyDescent="0.2">
      <c r="A22" s="235"/>
      <c r="B22" s="240" t="s">
        <v>2930</v>
      </c>
      <c r="C22" s="240" t="s">
        <v>2931</v>
      </c>
      <c r="D22" s="241">
        <v>208.49</v>
      </c>
      <c r="E22" s="235"/>
      <c r="F22" s="236"/>
    </row>
    <row r="23" spans="1:6" ht="25.5" x14ac:dyDescent="0.2">
      <c r="A23" s="235"/>
      <c r="B23" s="240" t="s">
        <v>2932</v>
      </c>
      <c r="C23" s="240" t="s">
        <v>2933</v>
      </c>
      <c r="D23" s="241">
        <v>213.79</v>
      </c>
      <c r="E23" s="235"/>
      <c r="F23" s="236"/>
    </row>
    <row r="24" spans="1:6" ht="25.5" x14ac:dyDescent="0.2">
      <c r="A24" s="235"/>
      <c r="B24" s="240" t="s">
        <v>2934</v>
      </c>
      <c r="C24" s="240" t="s">
        <v>2935</v>
      </c>
      <c r="D24" s="241">
        <v>224.38</v>
      </c>
      <c r="E24" s="235"/>
      <c r="F24" s="236"/>
    </row>
    <row r="25" spans="1:6" ht="25.5" x14ac:dyDescent="0.2">
      <c r="A25" s="235"/>
      <c r="B25" s="240" t="s">
        <v>2936</v>
      </c>
      <c r="C25" s="240" t="s">
        <v>2937</v>
      </c>
      <c r="D25" s="241">
        <v>845.14</v>
      </c>
      <c r="E25" s="235"/>
      <c r="F25" s="236"/>
    </row>
    <row r="26" spans="1:6" x14ac:dyDescent="0.2">
      <c r="A26" s="235"/>
      <c r="B26" s="243" t="s">
        <v>2938</v>
      </c>
      <c r="C26" s="240" t="s">
        <v>2939</v>
      </c>
      <c r="D26" s="241">
        <v>247.35</v>
      </c>
      <c r="E26" s="235"/>
      <c r="F26" s="236"/>
    </row>
    <row r="27" spans="1:6" ht="25.5" x14ac:dyDescent="0.2">
      <c r="A27" s="235"/>
      <c r="B27" s="244" t="s">
        <v>2940</v>
      </c>
      <c r="C27" s="245" t="s">
        <v>2941</v>
      </c>
      <c r="D27" s="241">
        <v>169.09</v>
      </c>
      <c r="E27" s="235"/>
      <c r="F27" s="236"/>
    </row>
    <row r="28" spans="1:6" x14ac:dyDescent="0.2">
      <c r="A28" s="235"/>
      <c r="B28" s="243" t="s">
        <v>2942</v>
      </c>
      <c r="C28" s="240" t="s">
        <v>2943</v>
      </c>
      <c r="D28" s="241">
        <v>1249.6300000000001</v>
      </c>
      <c r="E28" s="235"/>
      <c r="F28" s="246"/>
    </row>
    <row r="29" spans="1:6" x14ac:dyDescent="0.2">
      <c r="A29" s="235"/>
      <c r="B29" s="244" t="s">
        <v>2944</v>
      </c>
      <c r="C29" s="240" t="s">
        <v>2945</v>
      </c>
      <c r="D29" s="241">
        <v>172</v>
      </c>
      <c r="E29" s="235"/>
      <c r="F29" s="247"/>
    </row>
    <row r="30" spans="1:6" ht="25.5" x14ac:dyDescent="0.2">
      <c r="A30" s="235"/>
      <c r="B30" s="243" t="s">
        <v>2946</v>
      </c>
      <c r="C30" s="240" t="s">
        <v>2947</v>
      </c>
      <c r="D30" s="241">
        <v>179.77</v>
      </c>
      <c r="E30" s="235"/>
      <c r="F30" s="236"/>
    </row>
    <row r="31" spans="1:6" x14ac:dyDescent="0.2">
      <c r="A31" s="235"/>
      <c r="B31" s="243" t="s">
        <v>2948</v>
      </c>
      <c r="C31" s="240" t="s">
        <v>2949</v>
      </c>
      <c r="D31" s="241">
        <v>2875.41</v>
      </c>
      <c r="E31" s="235"/>
      <c r="F31" s="236"/>
    </row>
    <row r="32" spans="1:6" ht="38.25" x14ac:dyDescent="0.2">
      <c r="A32" s="235"/>
      <c r="B32" s="243" t="s">
        <v>2950</v>
      </c>
      <c r="C32" s="248" t="s">
        <v>2951</v>
      </c>
      <c r="D32" s="241">
        <v>190.11</v>
      </c>
      <c r="E32" s="235"/>
      <c r="F32" s="236"/>
    </row>
    <row r="33" spans="1:6" ht="25.5" x14ac:dyDescent="0.2">
      <c r="A33" s="235"/>
      <c r="B33" s="243" t="s">
        <v>2952</v>
      </c>
      <c r="C33" s="248" t="s">
        <v>2953</v>
      </c>
      <c r="D33" s="241">
        <v>190.11</v>
      </c>
      <c r="E33" s="235"/>
      <c r="F33" s="236"/>
    </row>
    <row r="34" spans="1:6" x14ac:dyDescent="0.2">
      <c r="A34" s="235"/>
      <c r="B34" s="243" t="s">
        <v>2954</v>
      </c>
      <c r="C34" s="248" t="s">
        <v>2955</v>
      </c>
      <c r="D34" s="241">
        <v>81.900000000000006</v>
      </c>
      <c r="E34" s="235"/>
      <c r="F34" s="236"/>
    </row>
    <row r="35" spans="1:6" x14ac:dyDescent="0.2">
      <c r="A35" s="235"/>
      <c r="B35" s="249" t="s">
        <v>2956</v>
      </c>
      <c r="C35" s="248" t="s">
        <v>2957</v>
      </c>
      <c r="D35" s="241">
        <v>996.29</v>
      </c>
      <c r="E35" s="235"/>
      <c r="F35" s="236"/>
    </row>
    <row r="36" spans="1:6" x14ac:dyDescent="0.2">
      <c r="B36" s="240" t="s">
        <v>2958</v>
      </c>
      <c r="C36" s="240" t="s">
        <v>2959</v>
      </c>
      <c r="D36" s="250">
        <v>698.92</v>
      </c>
      <c r="E36" s="235"/>
      <c r="F36" s="236"/>
    </row>
    <row r="37" spans="1:6" x14ac:dyDescent="0.2">
      <c r="B37" s="240" t="s">
        <v>2960</v>
      </c>
      <c r="C37" s="240" t="s">
        <v>2961</v>
      </c>
      <c r="D37" s="250">
        <v>1299.5899999999999</v>
      </c>
      <c r="E37" s="235"/>
      <c r="F37" s="236"/>
    </row>
    <row r="38" spans="1:6" ht="25.5" x14ac:dyDescent="0.2">
      <c r="B38" s="240" t="s">
        <v>2962</v>
      </c>
      <c r="C38" s="240" t="s">
        <v>2963</v>
      </c>
      <c r="D38" s="250">
        <v>201.41</v>
      </c>
      <c r="E38" s="235"/>
      <c r="F38" s="236"/>
    </row>
    <row r="39" spans="1:6" ht="25.5" x14ac:dyDescent="0.2">
      <c r="B39" s="240" t="s">
        <v>2964</v>
      </c>
      <c r="C39" s="240" t="s">
        <v>2965</v>
      </c>
      <c r="D39" s="250">
        <v>420.77</v>
      </c>
      <c r="E39" s="235"/>
      <c r="F39" s="236"/>
    </row>
    <row r="40" spans="1:6" x14ac:dyDescent="0.2">
      <c r="B40" s="240" t="s">
        <v>2966</v>
      </c>
      <c r="C40" s="240" t="s">
        <v>2967</v>
      </c>
      <c r="D40" s="250">
        <v>53.44</v>
      </c>
      <c r="E40" s="235"/>
      <c r="F40" s="236"/>
    </row>
    <row r="41" spans="1:6" x14ac:dyDescent="0.2">
      <c r="B41" s="464" t="s">
        <v>2918</v>
      </c>
      <c r="C41" s="464"/>
      <c r="D41" s="464"/>
      <c r="E41" s="464"/>
      <c r="F41" s="464"/>
    </row>
    <row r="42" spans="1:6" x14ac:dyDescent="0.2">
      <c r="B42" s="251"/>
      <c r="C42" s="251"/>
      <c r="D42" s="251"/>
      <c r="E42" s="252"/>
      <c r="F42" s="253"/>
    </row>
    <row r="43" spans="1:6" x14ac:dyDescent="0.2">
      <c r="A43" s="254" t="s">
        <v>2968</v>
      </c>
      <c r="B43" s="490" t="s">
        <v>2969</v>
      </c>
      <c r="C43" s="490"/>
      <c r="D43" s="490"/>
      <c r="E43" s="255"/>
    </row>
    <row r="44" spans="1:6" ht="25.5" x14ac:dyDescent="0.25">
      <c r="B44" s="226" t="s">
        <v>2970</v>
      </c>
      <c r="C44" s="257" t="s">
        <v>2971</v>
      </c>
      <c r="D44" s="257" t="s">
        <v>2923</v>
      </c>
      <c r="E44" s="258"/>
      <c r="F44" s="259"/>
    </row>
    <row r="45" spans="1:6" x14ac:dyDescent="0.25">
      <c r="C45" s="260" t="s">
        <v>2972</v>
      </c>
      <c r="D45" s="260">
        <v>1384.8</v>
      </c>
      <c r="E45" s="261"/>
      <c r="F45" s="262"/>
    </row>
    <row r="46" spans="1:6" x14ac:dyDescent="0.25">
      <c r="B46" s="491" t="s">
        <v>2973</v>
      </c>
      <c r="C46" s="263" t="s">
        <v>2974</v>
      </c>
      <c r="D46" s="228">
        <v>885.94</v>
      </c>
      <c r="F46" s="264"/>
    </row>
    <row r="47" spans="1:6" ht="25.5" x14ac:dyDescent="0.25">
      <c r="B47" s="491"/>
      <c r="C47" s="242" t="s">
        <v>2975</v>
      </c>
      <c r="D47" s="228">
        <v>29.29</v>
      </c>
      <c r="F47" s="264"/>
    </row>
    <row r="48" spans="1:6" x14ac:dyDescent="0.25">
      <c r="B48" s="491"/>
      <c r="C48" s="263" t="s">
        <v>2976</v>
      </c>
      <c r="D48" s="228">
        <v>151.26</v>
      </c>
      <c r="F48" s="264"/>
    </row>
    <row r="49" spans="1:6" x14ac:dyDescent="0.25">
      <c r="B49" s="491"/>
      <c r="C49" s="263" t="s">
        <v>2977</v>
      </c>
      <c r="D49" s="228">
        <v>108.65</v>
      </c>
      <c r="F49" s="264"/>
    </row>
    <row r="50" spans="1:6" ht="76.5" x14ac:dyDescent="0.25">
      <c r="B50" s="491"/>
      <c r="C50" s="257" t="s">
        <v>2978</v>
      </c>
      <c r="D50" s="228">
        <v>596.74</v>
      </c>
      <c r="F50" s="264"/>
    </row>
    <row r="51" spans="1:6" ht="25.5" x14ac:dyDescent="0.25">
      <c r="B51" s="257" t="s">
        <v>2979</v>
      </c>
      <c r="C51" s="257" t="s">
        <v>2980</v>
      </c>
      <c r="D51" s="228">
        <v>73.16</v>
      </c>
      <c r="F51" s="264"/>
    </row>
    <row r="52" spans="1:6" ht="25.5" x14ac:dyDescent="0.25">
      <c r="B52" s="257" t="s">
        <v>2979</v>
      </c>
      <c r="C52" s="257" t="s">
        <v>2981</v>
      </c>
      <c r="D52" s="228">
        <v>211.14</v>
      </c>
      <c r="F52" s="264"/>
    </row>
    <row r="53" spans="1:6" x14ac:dyDescent="0.25">
      <c r="B53" s="485" t="s">
        <v>2982</v>
      </c>
      <c r="C53" s="485"/>
      <c r="D53" s="485"/>
      <c r="F53" s="264"/>
    </row>
    <row r="54" spans="1:6" ht="25.5" x14ac:dyDescent="0.25">
      <c r="B54" s="257" t="s">
        <v>2979</v>
      </c>
      <c r="C54" s="257" t="s">
        <v>2983</v>
      </c>
      <c r="D54" s="265">
        <v>477.38</v>
      </c>
      <c r="F54" s="264"/>
    </row>
    <row r="55" spans="1:6" ht="25.5" x14ac:dyDescent="0.25">
      <c r="B55" s="257" t="s">
        <v>2979</v>
      </c>
      <c r="C55" s="257" t="s">
        <v>2984</v>
      </c>
      <c r="D55" s="228">
        <v>1299.5899999999999</v>
      </c>
      <c r="F55" s="264"/>
    </row>
    <row r="56" spans="1:6" ht="25.5" x14ac:dyDescent="0.25">
      <c r="B56" s="257" t="s">
        <v>2979</v>
      </c>
      <c r="C56" s="257" t="s">
        <v>2985</v>
      </c>
      <c r="D56" s="228">
        <v>945.91</v>
      </c>
      <c r="F56" s="264"/>
    </row>
    <row r="57" spans="1:6" x14ac:dyDescent="0.25">
      <c r="B57" s="410"/>
      <c r="C57" s="410"/>
      <c r="D57" s="264"/>
      <c r="F57" s="264"/>
    </row>
    <row r="58" spans="1:6" x14ac:dyDescent="0.25">
      <c r="B58" s="410"/>
      <c r="C58" s="410"/>
      <c r="D58" s="264"/>
      <c r="F58" s="264"/>
    </row>
    <row r="59" spans="1:6" x14ac:dyDescent="0.2">
      <c r="B59" s="464" t="s">
        <v>2918</v>
      </c>
      <c r="C59" s="464"/>
      <c r="D59" s="464"/>
      <c r="E59" s="464"/>
      <c r="F59" s="464"/>
    </row>
    <row r="60" spans="1:6" x14ac:dyDescent="0.2">
      <c r="B60" s="266"/>
      <c r="C60" s="266"/>
      <c r="D60" s="266"/>
      <c r="E60" s="266"/>
      <c r="F60" s="266"/>
    </row>
    <row r="61" spans="1:6" x14ac:dyDescent="0.2">
      <c r="A61" s="254" t="s">
        <v>2986</v>
      </c>
      <c r="B61" s="490" t="s">
        <v>2987</v>
      </c>
      <c r="C61" s="490"/>
      <c r="D61" s="490"/>
      <c r="F61" s="266"/>
    </row>
    <row r="62" spans="1:6" ht="51" x14ac:dyDescent="0.25">
      <c r="B62" s="485" t="s">
        <v>2988</v>
      </c>
      <c r="C62" s="485"/>
      <c r="D62" s="257" t="s">
        <v>2989</v>
      </c>
      <c r="E62" s="220" t="s">
        <v>2990</v>
      </c>
      <c r="F62" s="267" t="s">
        <v>2991</v>
      </c>
    </row>
    <row r="63" spans="1:6" x14ac:dyDescent="0.25">
      <c r="B63" s="485" t="s">
        <v>2992</v>
      </c>
      <c r="C63" s="485"/>
      <c r="D63" s="268"/>
      <c r="F63" s="268"/>
    </row>
    <row r="64" spans="1:6" ht="14.25" x14ac:dyDescent="0.25">
      <c r="B64" s="492" t="s">
        <v>3318</v>
      </c>
      <c r="C64" s="493"/>
      <c r="D64" s="268"/>
      <c r="E64" s="268"/>
      <c r="F64" s="269"/>
    </row>
    <row r="65" spans="2:7" ht="13.5" x14ac:dyDescent="0.25">
      <c r="B65" s="478" t="s">
        <v>2993</v>
      </c>
      <c r="C65" s="479"/>
      <c r="D65" s="270">
        <v>1841.3</v>
      </c>
      <c r="E65" s="271">
        <v>1933.38</v>
      </c>
      <c r="F65" s="269"/>
      <c r="G65" s="272"/>
    </row>
    <row r="66" spans="2:7" x14ac:dyDescent="0.25">
      <c r="B66" s="478" t="s">
        <v>2994</v>
      </c>
      <c r="C66" s="479"/>
      <c r="D66" s="273">
        <v>2864.9700000000003</v>
      </c>
      <c r="E66" s="271">
        <v>3008.2200000000003</v>
      </c>
      <c r="F66" s="269"/>
    </row>
    <row r="67" spans="2:7" ht="25.5" x14ac:dyDescent="0.25">
      <c r="B67" s="274" t="s">
        <v>2995</v>
      </c>
      <c r="C67" s="275" t="s">
        <v>2996</v>
      </c>
      <c r="D67" s="269">
        <v>682.45</v>
      </c>
      <c r="E67" s="276">
        <v>716.56</v>
      </c>
      <c r="F67" s="269"/>
    </row>
    <row r="68" spans="2:7" ht="25.5" x14ac:dyDescent="0.25">
      <c r="B68" s="274" t="s">
        <v>2997</v>
      </c>
      <c r="C68" s="275" t="s">
        <v>2998</v>
      </c>
      <c r="D68" s="269">
        <v>341.22</v>
      </c>
      <c r="E68" s="276">
        <v>358.28</v>
      </c>
      <c r="F68" s="269"/>
    </row>
    <row r="69" spans="2:7" x14ac:dyDescent="0.25">
      <c r="B69" s="277" t="s">
        <v>2999</v>
      </c>
      <c r="C69" s="278"/>
      <c r="D69" s="269"/>
      <c r="E69" s="276"/>
      <c r="F69" s="269"/>
    </row>
    <row r="70" spans="2:7" x14ac:dyDescent="0.25">
      <c r="B70" s="478" t="s">
        <v>2994</v>
      </c>
      <c r="C70" s="479"/>
      <c r="D70" s="273">
        <v>2864.97</v>
      </c>
      <c r="E70" s="271">
        <v>3008.2200000000003</v>
      </c>
      <c r="F70" s="269"/>
    </row>
    <row r="71" spans="2:7" ht="25.5" x14ac:dyDescent="0.25">
      <c r="B71" s="274" t="s">
        <v>3000</v>
      </c>
      <c r="C71" s="257" t="s">
        <v>3001</v>
      </c>
      <c r="D71" s="269">
        <v>1023.67</v>
      </c>
      <c r="E71" s="276">
        <v>1074.8399999999999</v>
      </c>
      <c r="F71" s="269"/>
    </row>
    <row r="72" spans="2:7" ht="13.5" x14ac:dyDescent="0.25">
      <c r="B72" s="478" t="s">
        <v>3002</v>
      </c>
      <c r="C72" s="479"/>
      <c r="D72" s="270">
        <v>1456.48</v>
      </c>
      <c r="E72" s="271">
        <v>1529.55</v>
      </c>
      <c r="F72" s="269"/>
    </row>
    <row r="73" spans="2:7" x14ac:dyDescent="0.25">
      <c r="B73" s="476" t="s">
        <v>3003</v>
      </c>
      <c r="C73" s="477"/>
      <c r="D73" s="279">
        <v>2480.1500000000005</v>
      </c>
      <c r="E73" s="276">
        <v>2604.3899999999994</v>
      </c>
      <c r="F73" s="269"/>
    </row>
    <row r="74" spans="2:7" ht="25.5" x14ac:dyDescent="0.25">
      <c r="B74" s="274" t="s">
        <v>2995</v>
      </c>
      <c r="C74" s="275" t="s">
        <v>2996</v>
      </c>
      <c r="D74" s="269">
        <v>682.45</v>
      </c>
      <c r="E74" s="276">
        <v>716.56</v>
      </c>
      <c r="F74" s="269"/>
    </row>
    <row r="75" spans="2:7" ht="25.5" x14ac:dyDescent="0.25">
      <c r="B75" s="274" t="s">
        <v>2997</v>
      </c>
      <c r="C75" s="275" t="s">
        <v>2998</v>
      </c>
      <c r="D75" s="269">
        <v>341.22</v>
      </c>
      <c r="E75" s="276">
        <v>358.28</v>
      </c>
      <c r="F75" s="269"/>
    </row>
    <row r="76" spans="2:7" x14ac:dyDescent="0.25">
      <c r="B76" s="280" t="s">
        <v>2999</v>
      </c>
      <c r="C76" s="281"/>
      <c r="D76" s="269"/>
      <c r="E76" s="276"/>
      <c r="F76" s="269"/>
    </row>
    <row r="77" spans="2:7" x14ac:dyDescent="0.25">
      <c r="B77" s="476" t="s">
        <v>3003</v>
      </c>
      <c r="C77" s="477"/>
      <c r="D77" s="273">
        <v>2480.15</v>
      </c>
      <c r="E77" s="271">
        <v>2604.39</v>
      </c>
      <c r="F77" s="269"/>
    </row>
    <row r="78" spans="2:7" ht="25.5" x14ac:dyDescent="0.25">
      <c r="B78" s="257" t="s">
        <v>3000</v>
      </c>
      <c r="C78" s="282" t="s">
        <v>3001</v>
      </c>
      <c r="D78" s="269">
        <v>1023.67</v>
      </c>
      <c r="E78" s="276">
        <v>1074.8399999999999</v>
      </c>
      <c r="F78" s="269"/>
    </row>
    <row r="79" spans="2:7" x14ac:dyDescent="0.25">
      <c r="B79" s="480" t="s">
        <v>3004</v>
      </c>
      <c r="C79" s="481"/>
      <c r="D79" s="269"/>
      <c r="E79" s="268"/>
      <c r="F79" s="269"/>
    </row>
    <row r="80" spans="2:7" x14ac:dyDescent="0.25">
      <c r="B80" s="478" t="s">
        <v>3005</v>
      </c>
      <c r="C80" s="479"/>
      <c r="D80" s="269"/>
      <c r="E80" s="268"/>
      <c r="F80" s="269"/>
    </row>
    <row r="81" spans="2:10" x14ac:dyDescent="0.25">
      <c r="B81" s="283" t="s">
        <v>3006</v>
      </c>
      <c r="C81" s="283" t="s">
        <v>3007</v>
      </c>
      <c r="D81" s="268"/>
      <c r="E81" s="268"/>
      <c r="F81" s="269">
        <v>468.17</v>
      </c>
    </row>
    <row r="82" spans="2:10" ht="25.5" x14ac:dyDescent="0.25">
      <c r="B82" s="283" t="s">
        <v>3008</v>
      </c>
      <c r="C82" s="283" t="s">
        <v>3009</v>
      </c>
      <c r="D82" s="268"/>
      <c r="E82" s="268"/>
      <c r="F82" s="269">
        <v>213.79</v>
      </c>
    </row>
    <row r="83" spans="2:10" ht="25.5" x14ac:dyDescent="0.25">
      <c r="B83" s="243" t="s">
        <v>3010</v>
      </c>
      <c r="C83" s="283" t="s">
        <v>3011</v>
      </c>
      <c r="D83" s="284"/>
      <c r="E83" s="268"/>
      <c r="F83" s="269">
        <v>525.32000000000005</v>
      </c>
    </row>
    <row r="84" spans="2:10" x14ac:dyDescent="0.25">
      <c r="B84" s="478" t="s">
        <v>3012</v>
      </c>
      <c r="C84" s="479"/>
      <c r="D84" s="269"/>
      <c r="E84" s="268"/>
      <c r="F84" s="269"/>
    </row>
    <row r="85" spans="2:10" ht="63.75" x14ac:dyDescent="0.25">
      <c r="B85" s="283" t="s">
        <v>3013</v>
      </c>
      <c r="C85" s="285" t="s">
        <v>3014</v>
      </c>
      <c r="D85" s="269"/>
      <c r="E85" s="268"/>
      <c r="F85" s="269">
        <v>356.08</v>
      </c>
    </row>
    <row r="86" spans="2:10" x14ac:dyDescent="0.25">
      <c r="B86" s="283" t="s">
        <v>3006</v>
      </c>
      <c r="C86" s="283" t="s">
        <v>3007</v>
      </c>
      <c r="D86" s="268"/>
      <c r="E86" s="268"/>
      <c r="F86" s="269">
        <v>468.17</v>
      </c>
    </row>
    <row r="87" spans="2:10" ht="25.5" x14ac:dyDescent="0.25">
      <c r="B87" s="283" t="s">
        <v>3008</v>
      </c>
      <c r="C87" s="283" t="s">
        <v>3009</v>
      </c>
      <c r="D87" s="268"/>
      <c r="E87" s="268"/>
      <c r="F87" s="269">
        <v>213.79</v>
      </c>
    </row>
    <row r="88" spans="2:10" ht="25.5" x14ac:dyDescent="0.25">
      <c r="B88" s="243" t="s">
        <v>3010</v>
      </c>
      <c r="C88" s="283" t="s">
        <v>3011</v>
      </c>
      <c r="D88" s="284"/>
      <c r="E88" s="268"/>
      <c r="F88" s="269">
        <v>525.32000000000005</v>
      </c>
    </row>
    <row r="89" spans="2:10" x14ac:dyDescent="0.2">
      <c r="B89" s="482" t="s">
        <v>3015</v>
      </c>
      <c r="C89" s="483"/>
      <c r="D89" s="483"/>
      <c r="E89" s="484"/>
      <c r="F89" s="266"/>
    </row>
    <row r="90" spans="2:10" ht="51" x14ac:dyDescent="0.25">
      <c r="B90" s="286" t="s">
        <v>3016</v>
      </c>
      <c r="C90" s="283" t="s">
        <v>3017</v>
      </c>
      <c r="D90" s="287"/>
      <c r="E90" s="268"/>
      <c r="F90" s="288">
        <v>458.92</v>
      </c>
    </row>
    <row r="91" spans="2:10" x14ac:dyDescent="0.25">
      <c r="B91" s="485" t="s">
        <v>3018</v>
      </c>
      <c r="C91" s="485"/>
      <c r="E91" s="268"/>
      <c r="F91" s="289"/>
      <c r="J91" s="290"/>
    </row>
    <row r="92" spans="2:10" ht="14.25" x14ac:dyDescent="0.25">
      <c r="B92" s="486" t="s">
        <v>3019</v>
      </c>
      <c r="C92" s="487"/>
      <c r="D92" s="291"/>
      <c r="E92" s="268"/>
      <c r="F92" s="292"/>
    </row>
    <row r="93" spans="2:10" ht="16.5" customHeight="1" x14ac:dyDescent="0.25">
      <c r="B93" s="293" t="s">
        <v>2938</v>
      </c>
      <c r="C93" s="488" t="s">
        <v>3020</v>
      </c>
      <c r="D93" s="294">
        <v>247.35</v>
      </c>
      <c r="E93" s="295">
        <v>259.72000000000003</v>
      </c>
      <c r="F93" s="292"/>
      <c r="G93" s="296"/>
    </row>
    <row r="94" spans="2:10" ht="24.75" customHeight="1" x14ac:dyDescent="0.25">
      <c r="B94" s="293" t="s">
        <v>2944</v>
      </c>
      <c r="C94" s="489"/>
      <c r="D94" s="294">
        <v>172</v>
      </c>
      <c r="E94" s="295">
        <v>180.6</v>
      </c>
      <c r="F94" s="292"/>
      <c r="G94" s="296"/>
    </row>
    <row r="95" spans="2:10" x14ac:dyDescent="0.25">
      <c r="B95" s="476" t="s">
        <v>3021</v>
      </c>
      <c r="C95" s="477"/>
      <c r="D95" s="291"/>
      <c r="E95" s="268"/>
      <c r="F95" s="292"/>
    </row>
    <row r="96" spans="2:10" x14ac:dyDescent="0.25">
      <c r="B96" s="283" t="s">
        <v>3022</v>
      </c>
      <c r="C96" s="297" t="s">
        <v>3023</v>
      </c>
      <c r="D96" s="291"/>
      <c r="E96" s="268"/>
      <c r="F96" s="298">
        <v>1511.13</v>
      </c>
    </row>
    <row r="97" spans="1:6" x14ac:dyDescent="0.25">
      <c r="B97" s="283" t="s">
        <v>3024</v>
      </c>
      <c r="C97" s="297" t="s">
        <v>3025</v>
      </c>
      <c r="D97" s="299"/>
      <c r="E97" s="268"/>
      <c r="F97" s="298">
        <v>188.52</v>
      </c>
    </row>
    <row r="98" spans="1:6" x14ac:dyDescent="0.25">
      <c r="B98" s="283" t="s">
        <v>3026</v>
      </c>
      <c r="C98" s="297" t="s">
        <v>3027</v>
      </c>
      <c r="E98" s="268"/>
      <c r="F98" s="298">
        <v>145.94999999999999</v>
      </c>
    </row>
    <row r="99" spans="1:6" ht="25.5" x14ac:dyDescent="0.25">
      <c r="B99" s="283" t="s">
        <v>3028</v>
      </c>
      <c r="C99" s="300" t="s">
        <v>3029</v>
      </c>
      <c r="D99" s="291"/>
      <c r="E99" s="268"/>
      <c r="F99" s="298">
        <v>214.31</v>
      </c>
    </row>
    <row r="100" spans="1:6" x14ac:dyDescent="0.25">
      <c r="B100" s="283" t="s">
        <v>3030</v>
      </c>
      <c r="C100" s="300" t="s">
        <v>3031</v>
      </c>
      <c r="D100" s="291"/>
      <c r="E100" s="268"/>
      <c r="F100" s="292">
        <v>312.12</v>
      </c>
    </row>
    <row r="101" spans="1:6" x14ac:dyDescent="0.25">
      <c r="B101" s="283" t="s">
        <v>3032</v>
      </c>
      <c r="C101" s="300" t="s">
        <v>3033</v>
      </c>
      <c r="E101" s="268"/>
      <c r="F101" s="292">
        <v>218.55</v>
      </c>
    </row>
    <row r="102" spans="1:6" x14ac:dyDescent="0.25">
      <c r="B102" s="283" t="s">
        <v>3034</v>
      </c>
      <c r="C102" s="300" t="s">
        <v>3035</v>
      </c>
      <c r="D102" s="301"/>
      <c r="E102" s="268"/>
      <c r="F102" s="292">
        <v>164.98</v>
      </c>
    </row>
    <row r="103" spans="1:6" x14ac:dyDescent="0.25">
      <c r="B103" s="283" t="s">
        <v>3036</v>
      </c>
      <c r="C103" s="300" t="s">
        <v>3037</v>
      </c>
      <c r="D103" s="291"/>
      <c r="E103" s="268"/>
      <c r="F103" s="292">
        <v>300.02999999999997</v>
      </c>
    </row>
    <row r="104" spans="1:6" ht="51" x14ac:dyDescent="0.25">
      <c r="B104" s="283" t="s">
        <v>3038</v>
      </c>
      <c r="C104" s="300" t="s">
        <v>3039</v>
      </c>
      <c r="D104" s="291"/>
      <c r="E104" s="268"/>
      <c r="F104" s="302">
        <v>458.92</v>
      </c>
    </row>
    <row r="105" spans="1:6" ht="51" x14ac:dyDescent="0.25">
      <c r="B105" s="283" t="s">
        <v>3040</v>
      </c>
      <c r="C105" s="248" t="s">
        <v>3041</v>
      </c>
      <c r="D105" s="299"/>
      <c r="E105" s="268"/>
      <c r="F105" s="302">
        <v>458.92</v>
      </c>
    </row>
    <row r="106" spans="1:6" ht="38.25" x14ac:dyDescent="0.25">
      <c r="B106" s="283" t="s">
        <v>3042</v>
      </c>
      <c r="C106" s="248" t="s">
        <v>3043</v>
      </c>
      <c r="D106" s="299"/>
      <c r="E106" s="268"/>
      <c r="F106" s="302">
        <v>458.92</v>
      </c>
    </row>
    <row r="107" spans="1:6" ht="25.5" x14ac:dyDescent="0.25">
      <c r="B107" s="283" t="s">
        <v>3044</v>
      </c>
      <c r="C107" s="248" t="s">
        <v>3045</v>
      </c>
      <c r="D107" s="299"/>
      <c r="E107" s="268"/>
      <c r="F107" s="302">
        <v>458.92</v>
      </c>
    </row>
    <row r="108" spans="1:6" ht="25.5" x14ac:dyDescent="0.25">
      <c r="B108" s="283" t="s">
        <v>3046</v>
      </c>
      <c r="C108" s="248" t="s">
        <v>3047</v>
      </c>
      <c r="D108" s="299"/>
      <c r="E108" s="268"/>
      <c r="F108" s="302">
        <v>458.92</v>
      </c>
    </row>
    <row r="109" spans="1:6" x14ac:dyDescent="0.25">
      <c r="B109" s="303"/>
      <c r="C109" s="304"/>
      <c r="D109" s="305"/>
      <c r="E109" s="305"/>
      <c r="F109" s="306"/>
    </row>
    <row r="110" spans="1:6" x14ac:dyDescent="0.2">
      <c r="B110" s="464" t="s">
        <v>2918</v>
      </c>
      <c r="C110" s="464"/>
      <c r="D110" s="464"/>
      <c r="E110" s="464"/>
      <c r="F110" s="464"/>
    </row>
    <row r="111" spans="1:6" x14ac:dyDescent="0.25">
      <c r="F111" s="214"/>
    </row>
    <row r="112" spans="1:6" ht="12.75" customHeight="1" x14ac:dyDescent="0.25">
      <c r="A112" s="254"/>
      <c r="B112" s="475" t="s">
        <v>3319</v>
      </c>
      <c r="C112" s="475"/>
      <c r="D112" s="475"/>
      <c r="E112" s="475"/>
      <c r="F112" s="475"/>
    </row>
    <row r="113" spans="1:7" ht="65.25" customHeight="1" x14ac:dyDescent="0.25">
      <c r="A113" s="254"/>
      <c r="B113" s="475"/>
      <c r="C113" s="475"/>
      <c r="D113" s="475"/>
      <c r="E113" s="475"/>
      <c r="F113" s="475"/>
    </row>
    <row r="114" spans="1:7" ht="26.25" customHeight="1" x14ac:dyDescent="0.25">
      <c r="A114" s="254" t="s">
        <v>3048</v>
      </c>
      <c r="B114" s="468" t="s">
        <v>3049</v>
      </c>
      <c r="C114" s="468"/>
      <c r="D114" s="468"/>
      <c r="E114" s="468"/>
      <c r="F114" s="307"/>
    </row>
    <row r="115" spans="1:7" ht="127.5" x14ac:dyDescent="0.25">
      <c r="A115" s="308" t="s">
        <v>3050</v>
      </c>
      <c r="B115" s="469" t="s">
        <v>3051</v>
      </c>
      <c r="C115" s="465"/>
      <c r="D115" s="309" t="s">
        <v>3052</v>
      </c>
      <c r="E115" s="309" t="s">
        <v>3053</v>
      </c>
    </row>
    <row r="116" spans="1:7" x14ac:dyDescent="0.25">
      <c r="A116" s="308">
        <v>1</v>
      </c>
      <c r="B116" s="467" t="s">
        <v>3054</v>
      </c>
      <c r="C116" s="465"/>
      <c r="D116" s="310">
        <v>1823.56</v>
      </c>
      <c r="E116" s="311">
        <v>1914.74</v>
      </c>
      <c r="F116" s="312"/>
      <c r="G116" s="313"/>
    </row>
    <row r="117" spans="1:7" x14ac:dyDescent="0.25">
      <c r="A117" s="308">
        <v>2</v>
      </c>
      <c r="B117" s="470" t="s">
        <v>3055</v>
      </c>
      <c r="C117" s="465"/>
      <c r="D117" s="310">
        <v>1217.54</v>
      </c>
      <c r="E117" s="311">
        <v>1278.42</v>
      </c>
      <c r="F117" s="312"/>
    </row>
    <row r="118" spans="1:7" x14ac:dyDescent="0.25">
      <c r="A118" s="308">
        <v>3</v>
      </c>
      <c r="B118" s="465" t="s">
        <v>3056</v>
      </c>
      <c r="C118" s="465"/>
      <c r="D118" s="314">
        <v>2648.06</v>
      </c>
      <c r="E118" s="311">
        <v>2780.46</v>
      </c>
      <c r="F118" s="312"/>
    </row>
    <row r="119" spans="1:7" x14ac:dyDescent="0.25">
      <c r="A119" s="308">
        <v>4</v>
      </c>
      <c r="B119" s="465" t="s">
        <v>3057</v>
      </c>
      <c r="C119" s="465"/>
      <c r="D119" s="310">
        <v>3553.2</v>
      </c>
      <c r="E119" s="311">
        <v>3730.86</v>
      </c>
      <c r="F119" s="312"/>
    </row>
    <row r="120" spans="1:7" x14ac:dyDescent="0.25">
      <c r="A120" s="308">
        <v>5</v>
      </c>
      <c r="B120" s="465" t="s">
        <v>3058</v>
      </c>
      <c r="C120" s="465"/>
      <c r="D120" s="310">
        <v>1174.06</v>
      </c>
      <c r="E120" s="311">
        <v>1232.76</v>
      </c>
      <c r="F120" s="312"/>
    </row>
    <row r="121" spans="1:7" x14ac:dyDescent="0.25">
      <c r="A121" s="308">
        <v>6</v>
      </c>
      <c r="B121" s="471" t="s">
        <v>3059</v>
      </c>
      <c r="C121" s="472"/>
      <c r="D121" s="310">
        <v>796.91</v>
      </c>
      <c r="E121" s="311">
        <v>836.76</v>
      </c>
      <c r="F121" s="312"/>
    </row>
    <row r="122" spans="1:7" x14ac:dyDescent="0.25">
      <c r="A122" s="308">
        <v>7</v>
      </c>
      <c r="B122" s="473" t="s">
        <v>3060</v>
      </c>
      <c r="C122" s="474"/>
      <c r="D122" s="310">
        <v>823.85</v>
      </c>
      <c r="E122" s="311">
        <v>865.04</v>
      </c>
      <c r="F122" s="312"/>
    </row>
    <row r="123" spans="1:7" x14ac:dyDescent="0.25">
      <c r="A123" s="308">
        <v>8</v>
      </c>
      <c r="B123" s="465" t="s">
        <v>3061</v>
      </c>
      <c r="C123" s="465"/>
      <c r="D123" s="310">
        <v>995.67</v>
      </c>
      <c r="E123" s="311">
        <v>1045.45</v>
      </c>
      <c r="F123" s="312"/>
    </row>
    <row r="124" spans="1:7" x14ac:dyDescent="0.25">
      <c r="A124" s="308">
        <v>9</v>
      </c>
      <c r="B124" s="465" t="s">
        <v>3062</v>
      </c>
      <c r="C124" s="465"/>
      <c r="D124" s="310">
        <v>989.47</v>
      </c>
      <c r="E124" s="311">
        <v>1038.94</v>
      </c>
      <c r="F124" s="312"/>
    </row>
    <row r="125" spans="1:7" x14ac:dyDescent="0.25">
      <c r="A125" s="308">
        <v>10</v>
      </c>
      <c r="B125" s="465" t="s">
        <v>3063</v>
      </c>
      <c r="C125" s="465"/>
      <c r="D125" s="310">
        <v>2265.56</v>
      </c>
      <c r="E125" s="311">
        <v>2378.84</v>
      </c>
      <c r="F125" s="312"/>
    </row>
    <row r="126" spans="1:7" x14ac:dyDescent="0.25">
      <c r="A126" s="308">
        <v>11</v>
      </c>
      <c r="B126" s="465" t="s">
        <v>3064</v>
      </c>
      <c r="C126" s="465"/>
      <c r="D126" s="310">
        <v>1267.57</v>
      </c>
      <c r="E126" s="311">
        <v>1330.95</v>
      </c>
      <c r="F126" s="312"/>
    </row>
    <row r="127" spans="1:7" x14ac:dyDescent="0.25">
      <c r="A127" s="308">
        <v>12</v>
      </c>
      <c r="B127" s="465" t="s">
        <v>3065</v>
      </c>
      <c r="C127" s="465"/>
      <c r="D127" s="310">
        <v>501.93</v>
      </c>
      <c r="E127" s="311">
        <v>527.03</v>
      </c>
      <c r="F127" s="312"/>
    </row>
    <row r="128" spans="1:7" x14ac:dyDescent="0.25">
      <c r="A128" s="308">
        <v>13</v>
      </c>
      <c r="B128" s="465" t="s">
        <v>3066</v>
      </c>
      <c r="C128" s="465"/>
      <c r="D128" s="310">
        <v>2130.8200000000002</v>
      </c>
      <c r="E128" s="311">
        <v>2237.36</v>
      </c>
      <c r="F128" s="312"/>
    </row>
    <row r="129" spans="1:6" x14ac:dyDescent="0.25">
      <c r="A129" s="308">
        <v>14</v>
      </c>
      <c r="B129" s="465" t="s">
        <v>3067</v>
      </c>
      <c r="C129" s="465"/>
      <c r="D129" s="310">
        <v>1543.54</v>
      </c>
      <c r="E129" s="311">
        <v>1620.72</v>
      </c>
      <c r="F129" s="312"/>
    </row>
    <row r="130" spans="1:6" x14ac:dyDescent="0.25">
      <c r="A130" s="308">
        <v>15</v>
      </c>
      <c r="B130" s="466" t="s">
        <v>3068</v>
      </c>
      <c r="C130" s="466"/>
      <c r="D130" s="310">
        <v>2814.86</v>
      </c>
      <c r="E130" s="311">
        <v>2955.6</v>
      </c>
      <c r="F130" s="312"/>
    </row>
    <row r="131" spans="1:6" x14ac:dyDescent="0.25">
      <c r="A131" s="308">
        <v>16</v>
      </c>
      <c r="B131" s="466" t="s">
        <v>3069</v>
      </c>
      <c r="C131" s="466"/>
      <c r="D131" s="310">
        <v>3710.6</v>
      </c>
      <c r="E131" s="311">
        <v>3896.13</v>
      </c>
      <c r="F131" s="312"/>
    </row>
    <row r="132" spans="1:6" x14ac:dyDescent="0.25">
      <c r="A132" s="308">
        <v>17</v>
      </c>
      <c r="B132" s="466" t="s">
        <v>3070</v>
      </c>
      <c r="C132" s="466"/>
      <c r="D132" s="310">
        <v>2722.58</v>
      </c>
      <c r="E132" s="311">
        <v>2858.71</v>
      </c>
      <c r="F132" s="312"/>
    </row>
    <row r="133" spans="1:6" x14ac:dyDescent="0.25">
      <c r="A133" s="308">
        <v>18</v>
      </c>
      <c r="B133" s="466" t="s">
        <v>3071</v>
      </c>
      <c r="C133" s="466"/>
      <c r="D133" s="310">
        <v>3627.72</v>
      </c>
      <c r="E133" s="311">
        <v>3809.11</v>
      </c>
      <c r="F133" s="312"/>
    </row>
    <row r="134" spans="1:6" x14ac:dyDescent="0.25">
      <c r="A134" s="308">
        <v>19</v>
      </c>
      <c r="B134" s="467" t="s">
        <v>3072</v>
      </c>
      <c r="C134" s="465"/>
      <c r="D134" s="310">
        <v>2880.64</v>
      </c>
      <c r="E134" s="311">
        <v>3024.66</v>
      </c>
      <c r="F134" s="312"/>
    </row>
    <row r="135" spans="1:6" x14ac:dyDescent="0.25">
      <c r="A135" s="308">
        <v>20</v>
      </c>
      <c r="B135" s="467" t="s">
        <v>3073</v>
      </c>
      <c r="C135" s="465"/>
      <c r="D135" s="310">
        <v>1345.2</v>
      </c>
      <c r="E135" s="311">
        <v>1412.46</v>
      </c>
      <c r="F135" s="312"/>
    </row>
    <row r="136" spans="1:6" x14ac:dyDescent="0.25">
      <c r="A136" s="258"/>
      <c r="B136" s="315"/>
      <c r="C136" s="315"/>
      <c r="D136" s="316"/>
      <c r="E136" s="312"/>
      <c r="F136" s="312"/>
    </row>
    <row r="137" spans="1:6" x14ac:dyDescent="0.2">
      <c r="A137" s="258"/>
      <c r="B137" s="464" t="s">
        <v>2918</v>
      </c>
      <c r="C137" s="464"/>
      <c r="D137" s="464"/>
      <c r="E137" s="464"/>
      <c r="F137" s="464"/>
    </row>
    <row r="138" spans="1:6" x14ac:dyDescent="0.2">
      <c r="A138" s="258"/>
      <c r="B138" s="462" t="s">
        <v>3074</v>
      </c>
      <c r="C138" s="462"/>
      <c r="D138" s="462"/>
      <c r="E138" s="462"/>
      <c r="F138" s="266"/>
    </row>
    <row r="140" spans="1:6" ht="56.25" customHeight="1" x14ac:dyDescent="0.2">
      <c r="A140" s="317" t="s">
        <v>3075</v>
      </c>
      <c r="B140" s="463" t="s">
        <v>3076</v>
      </c>
      <c r="C140" s="463"/>
      <c r="F140" s="318"/>
    </row>
    <row r="141" spans="1:6" ht="124.5" customHeight="1" x14ac:dyDescent="0.25">
      <c r="A141" s="308" t="s">
        <v>3077</v>
      </c>
      <c r="B141" s="309" t="s">
        <v>3078</v>
      </c>
      <c r="C141" s="309" t="s">
        <v>3079</v>
      </c>
      <c r="D141" s="309" t="s">
        <v>3080</v>
      </c>
      <c r="E141" s="319" t="s">
        <v>3081</v>
      </c>
      <c r="F141" s="309" t="s">
        <v>3052</v>
      </c>
    </row>
    <row r="142" spans="1:6" ht="153" x14ac:dyDescent="0.25">
      <c r="A142" s="308">
        <v>1</v>
      </c>
      <c r="B142" s="308" t="s">
        <v>3082</v>
      </c>
      <c r="C142" s="242" t="s">
        <v>3083</v>
      </c>
      <c r="D142" s="309" t="s">
        <v>3084</v>
      </c>
      <c r="E142" s="319" t="s">
        <v>3085</v>
      </c>
      <c r="F142" s="311">
        <v>5215.28</v>
      </c>
    </row>
    <row r="143" spans="1:6" ht="89.25" x14ac:dyDescent="0.25">
      <c r="A143" s="320">
        <v>2</v>
      </c>
      <c r="B143" s="321" t="s">
        <v>3086</v>
      </c>
      <c r="C143" s="242" t="s">
        <v>3087</v>
      </c>
      <c r="D143" s="322" t="s">
        <v>3088</v>
      </c>
      <c r="E143" s="319" t="s">
        <v>3089</v>
      </c>
      <c r="F143" s="311">
        <v>2754.93</v>
      </c>
    </row>
    <row r="144" spans="1:6" ht="25.5" x14ac:dyDescent="0.2">
      <c r="A144" s="308">
        <v>3</v>
      </c>
      <c r="B144" s="309" t="s">
        <v>3090</v>
      </c>
      <c r="C144" s="242" t="s">
        <v>3091</v>
      </c>
      <c r="D144" s="268" t="s">
        <v>3092</v>
      </c>
      <c r="E144" s="323"/>
      <c r="F144" s="311">
        <v>1796.15</v>
      </c>
    </row>
    <row r="145" spans="1:6" x14ac:dyDescent="0.2">
      <c r="A145" s="324">
        <v>4</v>
      </c>
      <c r="B145" s="268"/>
      <c r="C145" s="242" t="s">
        <v>3093</v>
      </c>
      <c r="D145" s="268" t="s">
        <v>3094</v>
      </c>
      <c r="E145" s="268"/>
      <c r="F145" s="241">
        <v>1535.12</v>
      </c>
    </row>
    <row r="146" spans="1:6" x14ac:dyDescent="0.25">
      <c r="A146" s="308">
        <v>5</v>
      </c>
      <c r="B146" s="268"/>
      <c r="C146" s="242" t="s">
        <v>3095</v>
      </c>
      <c r="D146" s="268" t="s">
        <v>3096</v>
      </c>
      <c r="E146" s="268"/>
      <c r="F146" s="241">
        <v>780.19</v>
      </c>
    </row>
    <row r="148" spans="1:6" x14ac:dyDescent="0.2">
      <c r="B148" s="464" t="s">
        <v>2918</v>
      </c>
      <c r="C148" s="464"/>
      <c r="D148" s="464"/>
      <c r="E148" s="464"/>
      <c r="F148" s="464"/>
    </row>
    <row r="150" spans="1:6" ht="45" customHeight="1" x14ac:dyDescent="0.2">
      <c r="A150" s="317" t="s">
        <v>3097</v>
      </c>
      <c r="B150" s="463" t="s">
        <v>3098</v>
      </c>
      <c r="C150" s="463"/>
      <c r="F150" s="318"/>
    </row>
    <row r="151" spans="1:6" ht="127.5" x14ac:dyDescent="0.25">
      <c r="A151" s="308" t="s">
        <v>3077</v>
      </c>
      <c r="B151" s="309" t="s">
        <v>3078</v>
      </c>
      <c r="C151" s="309" t="s">
        <v>3079</v>
      </c>
      <c r="D151" s="309" t="s">
        <v>3080</v>
      </c>
      <c r="E151" s="319" t="s">
        <v>3081</v>
      </c>
      <c r="F151" s="309" t="s">
        <v>3052</v>
      </c>
    </row>
    <row r="152" spans="1:6" ht="153" x14ac:dyDescent="0.25">
      <c r="A152" s="308">
        <v>1</v>
      </c>
      <c r="B152" s="308" t="s">
        <v>3082</v>
      </c>
      <c r="C152" s="242" t="s">
        <v>3083</v>
      </c>
      <c r="D152" s="309" t="s">
        <v>3084</v>
      </c>
      <c r="E152" s="319" t="s">
        <v>3085</v>
      </c>
      <c r="F152" s="311">
        <v>5443.58</v>
      </c>
    </row>
    <row r="153" spans="1:6" ht="89.25" x14ac:dyDescent="0.25">
      <c r="A153" s="320">
        <v>2</v>
      </c>
      <c r="B153" s="321" t="s">
        <v>3086</v>
      </c>
      <c r="C153" s="242" t="s">
        <v>3087</v>
      </c>
      <c r="D153" s="322" t="s">
        <v>3088</v>
      </c>
      <c r="E153" s="319" t="s">
        <v>3089</v>
      </c>
      <c r="F153" s="311">
        <v>3024.98</v>
      </c>
    </row>
    <row r="154" spans="1:6" ht="25.5" x14ac:dyDescent="0.2">
      <c r="A154" s="308">
        <v>3</v>
      </c>
      <c r="B154" s="309" t="s">
        <v>3090</v>
      </c>
      <c r="C154" s="242" t="s">
        <v>3091</v>
      </c>
      <c r="D154" s="268" t="s">
        <v>3092</v>
      </c>
      <c r="E154" s="323"/>
      <c r="F154" s="311">
        <v>2024.45</v>
      </c>
    </row>
    <row r="155" spans="1:6" x14ac:dyDescent="0.2">
      <c r="A155" s="324">
        <v>4</v>
      </c>
      <c r="B155" s="268"/>
      <c r="C155" s="242" t="s">
        <v>3093</v>
      </c>
      <c r="D155" s="268" t="s">
        <v>3094</v>
      </c>
      <c r="E155" s="268"/>
      <c r="F155" s="241">
        <v>1763.41</v>
      </c>
    </row>
    <row r="156" spans="1:6" x14ac:dyDescent="0.25">
      <c r="A156" s="308">
        <v>5</v>
      </c>
      <c r="B156" s="268"/>
      <c r="C156" s="242" t="s">
        <v>3095</v>
      </c>
      <c r="D156" s="268" t="s">
        <v>3096</v>
      </c>
      <c r="E156" s="268"/>
      <c r="F156" s="241">
        <v>1008.49</v>
      </c>
    </row>
    <row r="158" spans="1:6" x14ac:dyDescent="0.2">
      <c r="B158" s="464" t="s">
        <v>2918</v>
      </c>
      <c r="C158" s="464"/>
      <c r="D158" s="464"/>
      <c r="E158" s="464"/>
      <c r="F158" s="464"/>
    </row>
  </sheetData>
  <mergeCells count="60">
    <mergeCell ref="B16:E16"/>
    <mergeCell ref="E1:F1"/>
    <mergeCell ref="D2:F2"/>
    <mergeCell ref="D3:F3"/>
    <mergeCell ref="B4:E4"/>
    <mergeCell ref="B5:E5"/>
    <mergeCell ref="B66:C66"/>
    <mergeCell ref="B17:D17"/>
    <mergeCell ref="B41:F41"/>
    <mergeCell ref="B43:D43"/>
    <mergeCell ref="B46:B50"/>
    <mergeCell ref="B53:D53"/>
    <mergeCell ref="B59:F59"/>
    <mergeCell ref="B61:D61"/>
    <mergeCell ref="B62:C62"/>
    <mergeCell ref="B63:C63"/>
    <mergeCell ref="B64:C64"/>
    <mergeCell ref="B65:C65"/>
    <mergeCell ref="B95:C95"/>
    <mergeCell ref="B70:C70"/>
    <mergeCell ref="B72:C72"/>
    <mergeCell ref="B73:C73"/>
    <mergeCell ref="B77:C77"/>
    <mergeCell ref="B79:C79"/>
    <mergeCell ref="B80:C80"/>
    <mergeCell ref="B84:C84"/>
    <mergeCell ref="B89:E89"/>
    <mergeCell ref="B91:C91"/>
    <mergeCell ref="B92:C92"/>
    <mergeCell ref="C93:C94"/>
    <mergeCell ref="B124:C124"/>
    <mergeCell ref="B110:F110"/>
    <mergeCell ref="B114:E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12:F113"/>
    <mergeCell ref="B137:F137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8:E138"/>
    <mergeCell ref="B140:C140"/>
    <mergeCell ref="B148:F148"/>
    <mergeCell ref="B150:C150"/>
    <mergeCell ref="B158:F158"/>
  </mergeCells>
  <conditionalFormatting sqref="C18 C7">
    <cfRule type="expression" dxfId="85" priority="22" stopIfTrue="1">
      <formula>AND(COUNTIF(#REF!, C7)&gt;1,NOT(ISBLANK(C7)))</formula>
    </cfRule>
  </conditionalFormatting>
  <conditionalFormatting sqref="C35:C37">
    <cfRule type="expression" dxfId="84" priority="16" stopIfTrue="1">
      <formula>#VALUE!</formula>
    </cfRule>
  </conditionalFormatting>
  <conditionalFormatting sqref="B35:B37">
    <cfRule type="expression" dxfId="83" priority="17" stopIfTrue="1">
      <formula>#VALUE!</formula>
    </cfRule>
    <cfRule type="expression" dxfId="82" priority="18" stopIfTrue="1">
      <formula>#VALUE!</formula>
    </cfRule>
  </conditionalFormatting>
  <conditionalFormatting sqref="B35">
    <cfRule type="duplicateValues" dxfId="81" priority="19"/>
  </conditionalFormatting>
  <conditionalFormatting sqref="C35">
    <cfRule type="duplicateValues" dxfId="80" priority="20"/>
  </conditionalFormatting>
  <conditionalFormatting sqref="B35">
    <cfRule type="duplicateValues" dxfId="79" priority="21" stopIfTrue="1"/>
  </conditionalFormatting>
  <conditionalFormatting sqref="B36">
    <cfRule type="duplicateValues" dxfId="78" priority="13"/>
  </conditionalFormatting>
  <conditionalFormatting sqref="C36">
    <cfRule type="duplicateValues" dxfId="77" priority="14"/>
  </conditionalFormatting>
  <conditionalFormatting sqref="B36">
    <cfRule type="duplicateValues" dxfId="76" priority="15" stopIfTrue="1"/>
  </conditionalFormatting>
  <conditionalFormatting sqref="B37">
    <cfRule type="duplicateValues" dxfId="75" priority="10"/>
  </conditionalFormatting>
  <conditionalFormatting sqref="C37">
    <cfRule type="duplicateValues" dxfId="74" priority="11"/>
  </conditionalFormatting>
  <conditionalFormatting sqref="B37">
    <cfRule type="duplicateValues" dxfId="73" priority="12" stopIfTrue="1"/>
  </conditionalFormatting>
  <conditionalFormatting sqref="B18">
    <cfRule type="expression" dxfId="72" priority="23" stopIfTrue="1">
      <formula>AND(COUNTIF(#REF!, B18)+COUNTIF(#REF!, B18)+COUNTIF($B$5:$B$17, B18)&gt;1,NOT(ISBLANK(B18)))</formula>
    </cfRule>
  </conditionalFormatting>
  <conditionalFormatting sqref="B117">
    <cfRule type="duplicateValues" dxfId="71" priority="9"/>
  </conditionalFormatting>
  <conditionalFormatting sqref="B88:B89">
    <cfRule type="duplicateValues" dxfId="70" priority="8"/>
  </conditionalFormatting>
  <conditionalFormatting sqref="C105 C107:C108">
    <cfRule type="duplicateValues" dxfId="69" priority="7"/>
  </conditionalFormatting>
  <conditionalFormatting sqref="C106">
    <cfRule type="duplicateValues" dxfId="68" priority="6"/>
  </conditionalFormatting>
  <conditionalFormatting sqref="B83">
    <cfRule type="duplicateValues" dxfId="67" priority="24"/>
  </conditionalFormatting>
  <conditionalFormatting sqref="C67">
    <cfRule type="duplicateValues" dxfId="66" priority="5"/>
  </conditionalFormatting>
  <conditionalFormatting sqref="C68">
    <cfRule type="duplicateValues" dxfId="65" priority="4"/>
  </conditionalFormatting>
  <conditionalFormatting sqref="C74">
    <cfRule type="duplicateValues" dxfId="64" priority="3"/>
  </conditionalFormatting>
  <conditionalFormatting sqref="C75">
    <cfRule type="duplicateValues" dxfId="63" priority="2"/>
  </conditionalFormatting>
  <conditionalFormatting sqref="F116:F136">
    <cfRule type="duplicateValues" dxfId="62" priority="25"/>
  </conditionalFormatting>
  <conditionalFormatting sqref="C35:C37">
    <cfRule type="expression" dxfId="61" priority="26" stopIfTrue="1">
      <formula>AND(COUNTIF($C$4:$C$4, C35)+COUNTIF($C$5:$C$736, C35)+COUNTIF($C$738:$C$775, C35)&gt;1,NOT(ISBLANK(C35)))</formula>
    </cfRule>
  </conditionalFormatting>
  <conditionalFormatting sqref="F1">
    <cfRule type="expression" dxfId="60" priority="1" stopIfTrue="1">
      <formula>AND(COUNTIF(#REF!, F1)&gt;1,NOT(ISBLANK(F1)))</formula>
    </cfRule>
  </conditionalFormatting>
  <pageMargins left="0.51181102362204722" right="0.31496062992125984" top="0.35433070866141736" bottom="0.35433070866141736" header="0.31496062992125984" footer="0.31496062992125984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25"/>
  <sheetViews>
    <sheetView topLeftCell="A4" workbookViewId="0">
      <selection activeCell="C12" sqref="C12:G12"/>
    </sheetView>
  </sheetViews>
  <sheetFormatPr defaultColWidth="9.140625" defaultRowHeight="12.75" x14ac:dyDescent="0.2"/>
  <cols>
    <col min="1" max="1" width="5.7109375" style="50" customWidth="1"/>
    <col min="2" max="5" width="8.85546875" style="50" customWidth="1"/>
    <col min="6" max="6" width="31.42578125" style="50" customWidth="1"/>
    <col min="7" max="7" width="31.7109375" style="50" customWidth="1"/>
    <col min="8" max="8" width="14" style="423" customWidth="1"/>
    <col min="9" max="9" width="9.140625" style="51" customWidth="1"/>
    <col min="10" max="10" width="10.28515625" style="51" customWidth="1"/>
    <col min="11" max="11" width="9.140625" style="51" customWidth="1"/>
    <col min="12" max="16384" width="9.140625" style="50"/>
  </cols>
  <sheetData>
    <row r="1" spans="1:11" ht="26.25" customHeight="1" x14ac:dyDescent="0.2">
      <c r="A1" s="416"/>
      <c r="B1" s="417"/>
      <c r="C1" s="417"/>
      <c r="D1" s="417"/>
      <c r="E1" s="417"/>
      <c r="F1" s="417"/>
      <c r="G1" s="454" t="s">
        <v>3322</v>
      </c>
      <c r="H1" s="454"/>
      <c r="I1" s="418"/>
    </row>
    <row r="2" spans="1:11" x14ac:dyDescent="0.2">
      <c r="A2" s="417"/>
      <c r="B2" s="417"/>
      <c r="C2" s="417"/>
      <c r="D2" s="417"/>
      <c r="E2" s="417"/>
      <c r="F2" s="417"/>
      <c r="G2" s="454"/>
      <c r="H2" s="454"/>
      <c r="I2" s="418"/>
    </row>
    <row r="3" spans="1:11" x14ac:dyDescent="0.2">
      <c r="A3" s="417"/>
      <c r="B3" s="417"/>
      <c r="C3" s="417"/>
      <c r="D3" s="417"/>
      <c r="E3" s="417"/>
      <c r="F3" s="417"/>
      <c r="G3" s="453" t="s">
        <v>3313</v>
      </c>
      <c r="H3" s="453"/>
      <c r="I3" s="418"/>
    </row>
    <row r="4" spans="1:11" ht="39.75" customHeight="1" x14ac:dyDescent="0.2">
      <c r="A4" s="417"/>
      <c r="B4" s="417"/>
      <c r="C4" s="417"/>
      <c r="D4" s="417"/>
      <c r="E4" s="417"/>
      <c r="F4" s="417"/>
      <c r="G4" s="454" t="s">
        <v>1109</v>
      </c>
      <c r="H4" s="454"/>
      <c r="I4" s="418"/>
    </row>
    <row r="5" spans="1:11" x14ac:dyDescent="0.2">
      <c r="A5" s="417"/>
      <c r="B5" s="417"/>
      <c r="C5" s="417"/>
      <c r="D5" s="417"/>
      <c r="E5" s="417"/>
      <c r="F5" s="417"/>
      <c r="G5" s="417"/>
      <c r="H5" s="419"/>
      <c r="I5" s="418"/>
    </row>
    <row r="6" spans="1:11" x14ac:dyDescent="0.2">
      <c r="A6" s="450" t="s">
        <v>3314</v>
      </c>
      <c r="B6" s="450"/>
      <c r="C6" s="450"/>
      <c r="D6" s="450"/>
      <c r="E6" s="450"/>
      <c r="F6" s="450"/>
      <c r="G6" s="450"/>
      <c r="H6" s="450"/>
      <c r="I6" s="418"/>
    </row>
    <row r="7" spans="1:11" x14ac:dyDescent="0.2">
      <c r="A7" s="417"/>
      <c r="B7" s="417"/>
      <c r="C7" s="417"/>
      <c r="D7" s="417"/>
      <c r="E7" s="417"/>
      <c r="F7" s="417"/>
      <c r="G7" s="417"/>
      <c r="H7" s="62">
        <f>SUM(H10:H25)</f>
        <v>7681.96</v>
      </c>
      <c r="I7" s="418"/>
    </row>
    <row r="8" spans="1:11" x14ac:dyDescent="0.2">
      <c r="A8" s="53" t="s">
        <v>1205</v>
      </c>
      <c r="B8" s="53"/>
      <c r="C8" s="499" t="s">
        <v>1206</v>
      </c>
      <c r="D8" s="500"/>
      <c r="E8" s="500"/>
      <c r="F8" s="500"/>
      <c r="G8" s="501"/>
      <c r="H8" s="420" t="s">
        <v>3297</v>
      </c>
      <c r="I8" s="418"/>
      <c r="J8" s="51" t="s">
        <v>3315</v>
      </c>
    </row>
    <row r="9" spans="1:11" s="64" customFormat="1" ht="24" customHeight="1" x14ac:dyDescent="0.2">
      <c r="A9" s="53">
        <v>1</v>
      </c>
      <c r="B9" s="421">
        <v>380140</v>
      </c>
      <c r="C9" s="502" t="s">
        <v>1214</v>
      </c>
      <c r="D9" s="503"/>
      <c r="E9" s="503"/>
      <c r="F9" s="503"/>
      <c r="G9" s="504"/>
      <c r="H9" s="60">
        <v>580.07000000000005</v>
      </c>
      <c r="I9" s="394"/>
      <c r="J9" s="397">
        <v>0</v>
      </c>
      <c r="K9" s="397"/>
    </row>
    <row r="10" spans="1:11" s="64" customFormat="1" ht="24" customHeight="1" x14ac:dyDescent="0.2">
      <c r="A10" s="53">
        <v>2</v>
      </c>
      <c r="B10" s="422">
        <v>380141</v>
      </c>
      <c r="C10" s="502" t="s">
        <v>1215</v>
      </c>
      <c r="D10" s="503"/>
      <c r="E10" s="503"/>
      <c r="F10" s="503"/>
      <c r="G10" s="504"/>
      <c r="H10" s="60">
        <v>91.46</v>
      </c>
      <c r="I10" s="394"/>
      <c r="J10" s="397">
        <v>0</v>
      </c>
      <c r="K10" s="397"/>
    </row>
    <row r="11" spans="1:11" s="64" customFormat="1" ht="24" customHeight="1" x14ac:dyDescent="0.2">
      <c r="A11" s="53">
        <v>3</v>
      </c>
      <c r="B11" s="422">
        <v>380039</v>
      </c>
      <c r="C11" s="502" t="s">
        <v>3316</v>
      </c>
      <c r="D11" s="503"/>
      <c r="E11" s="503"/>
      <c r="F11" s="503"/>
      <c r="G11" s="504"/>
      <c r="H11" s="60">
        <v>259.26</v>
      </c>
      <c r="I11" s="394"/>
      <c r="J11" s="397">
        <v>0</v>
      </c>
      <c r="K11" s="397"/>
    </row>
    <row r="12" spans="1:11" s="64" customFormat="1" ht="24" customHeight="1" x14ac:dyDescent="0.2">
      <c r="A12" s="53">
        <v>4</v>
      </c>
      <c r="B12" s="422">
        <v>380046</v>
      </c>
      <c r="C12" s="502" t="s">
        <v>1217</v>
      </c>
      <c r="D12" s="503"/>
      <c r="E12" s="503"/>
      <c r="F12" s="503"/>
      <c r="G12" s="504"/>
      <c r="H12" s="60">
        <v>742.31</v>
      </c>
      <c r="I12" s="394"/>
      <c r="J12" s="397">
        <v>37.161117601246104</v>
      </c>
      <c r="K12" s="397"/>
    </row>
    <row r="13" spans="1:11" s="64" customFormat="1" ht="24" customHeight="1" x14ac:dyDescent="0.2">
      <c r="A13" s="53">
        <v>5</v>
      </c>
      <c r="B13" s="422">
        <v>380051</v>
      </c>
      <c r="C13" s="502" t="s">
        <v>1218</v>
      </c>
      <c r="D13" s="503"/>
      <c r="E13" s="503"/>
      <c r="F13" s="503"/>
      <c r="G13" s="504"/>
      <c r="H13" s="60">
        <v>836.45</v>
      </c>
      <c r="I13" s="394"/>
      <c r="J13" s="397">
        <v>0</v>
      </c>
      <c r="K13" s="397"/>
    </row>
    <row r="14" spans="1:11" s="64" customFormat="1" ht="24" customHeight="1" x14ac:dyDescent="0.2">
      <c r="A14" s="53">
        <v>6</v>
      </c>
      <c r="B14" s="422">
        <v>380020</v>
      </c>
      <c r="C14" s="502" t="s">
        <v>1219</v>
      </c>
      <c r="D14" s="503"/>
      <c r="E14" s="503"/>
      <c r="F14" s="503"/>
      <c r="G14" s="504"/>
      <c r="H14" s="60">
        <v>430.62</v>
      </c>
      <c r="I14" s="394"/>
      <c r="J14" s="397">
        <v>130.4647210618611</v>
      </c>
      <c r="K14" s="397"/>
    </row>
    <row r="15" spans="1:11" s="64" customFormat="1" ht="24" customHeight="1" x14ac:dyDescent="0.2">
      <c r="A15" s="53">
        <v>7</v>
      </c>
      <c r="B15" s="422">
        <v>380054</v>
      </c>
      <c r="C15" s="502" t="s">
        <v>1220</v>
      </c>
      <c r="D15" s="503"/>
      <c r="E15" s="503"/>
      <c r="F15" s="503"/>
      <c r="G15" s="504"/>
      <c r="H15" s="60">
        <v>748.45</v>
      </c>
      <c r="I15" s="394"/>
      <c r="J15" s="397">
        <v>0</v>
      </c>
      <c r="K15" s="397"/>
    </row>
    <row r="16" spans="1:11" s="64" customFormat="1" ht="24" customHeight="1" x14ac:dyDescent="0.2">
      <c r="A16" s="53">
        <v>8</v>
      </c>
      <c r="B16" s="422">
        <v>380022</v>
      </c>
      <c r="C16" s="502" t="s">
        <v>1221</v>
      </c>
      <c r="D16" s="503"/>
      <c r="E16" s="503"/>
      <c r="F16" s="503"/>
      <c r="G16" s="504"/>
      <c r="H16" s="60">
        <v>313.54000000000002</v>
      </c>
      <c r="I16" s="394"/>
      <c r="J16" s="397">
        <v>0</v>
      </c>
      <c r="K16" s="397"/>
    </row>
    <row r="17" spans="1:11" s="64" customFormat="1" ht="24" customHeight="1" x14ac:dyDescent="0.2">
      <c r="A17" s="53">
        <v>9</v>
      </c>
      <c r="B17" s="422">
        <v>380049</v>
      </c>
      <c r="C17" s="502" t="s">
        <v>1222</v>
      </c>
      <c r="D17" s="503"/>
      <c r="E17" s="503"/>
      <c r="F17" s="503"/>
      <c r="G17" s="504"/>
      <c r="H17" s="60">
        <v>423.39</v>
      </c>
      <c r="I17" s="394"/>
      <c r="J17" s="397">
        <v>0</v>
      </c>
      <c r="K17" s="397"/>
    </row>
    <row r="18" spans="1:11" s="64" customFormat="1" ht="24" customHeight="1" x14ac:dyDescent="0.2">
      <c r="A18" s="53">
        <v>10</v>
      </c>
      <c r="B18" s="422">
        <v>380025</v>
      </c>
      <c r="C18" s="502" t="s">
        <v>1223</v>
      </c>
      <c r="D18" s="503"/>
      <c r="E18" s="503"/>
      <c r="F18" s="503"/>
      <c r="G18" s="504"/>
      <c r="H18" s="60">
        <v>464.27</v>
      </c>
      <c r="I18" s="394"/>
      <c r="J18" s="397">
        <v>0</v>
      </c>
      <c r="K18" s="397"/>
    </row>
    <row r="19" spans="1:11" s="64" customFormat="1" ht="24" customHeight="1" x14ac:dyDescent="0.2">
      <c r="A19" s="53">
        <v>11</v>
      </c>
      <c r="B19" s="422">
        <v>380019</v>
      </c>
      <c r="C19" s="502" t="s">
        <v>1224</v>
      </c>
      <c r="D19" s="503"/>
      <c r="E19" s="503"/>
      <c r="F19" s="503"/>
      <c r="G19" s="504"/>
      <c r="H19" s="60">
        <v>399.49</v>
      </c>
      <c r="I19" s="394"/>
      <c r="J19" s="397">
        <v>220.51115593862704</v>
      </c>
      <c r="K19" s="397"/>
    </row>
    <row r="20" spans="1:11" s="64" customFormat="1" ht="24" customHeight="1" x14ac:dyDescent="0.2">
      <c r="A20" s="53">
        <v>12</v>
      </c>
      <c r="B20" s="422">
        <v>380015</v>
      </c>
      <c r="C20" s="502" t="s">
        <v>3317</v>
      </c>
      <c r="D20" s="503"/>
      <c r="E20" s="503"/>
      <c r="F20" s="503"/>
      <c r="G20" s="504"/>
      <c r="H20" s="60">
        <v>83.1</v>
      </c>
      <c r="I20" s="394"/>
      <c r="J20" s="397">
        <v>0</v>
      </c>
      <c r="K20" s="397"/>
    </row>
    <row r="21" spans="1:11" s="64" customFormat="1" ht="24" customHeight="1" x14ac:dyDescent="0.2">
      <c r="A21" s="53">
        <v>13</v>
      </c>
      <c r="B21" s="422">
        <v>380202</v>
      </c>
      <c r="C21" s="502" t="s">
        <v>1226</v>
      </c>
      <c r="D21" s="503"/>
      <c r="E21" s="503"/>
      <c r="F21" s="503"/>
      <c r="G21" s="504"/>
      <c r="H21" s="60">
        <v>580.07000000000005</v>
      </c>
      <c r="I21" s="394"/>
      <c r="J21" s="397">
        <v>0</v>
      </c>
      <c r="K21" s="397"/>
    </row>
    <row r="22" spans="1:11" s="64" customFormat="1" ht="24" customHeight="1" x14ac:dyDescent="0.2">
      <c r="A22" s="53">
        <v>14</v>
      </c>
      <c r="B22" s="422">
        <v>380024</v>
      </c>
      <c r="C22" s="502" t="s">
        <v>1227</v>
      </c>
      <c r="D22" s="503"/>
      <c r="E22" s="503"/>
      <c r="F22" s="503"/>
      <c r="G22" s="504"/>
      <c r="H22" s="60">
        <v>197.02</v>
      </c>
      <c r="I22" s="394"/>
      <c r="J22" s="397">
        <v>0</v>
      </c>
      <c r="K22" s="397"/>
    </row>
    <row r="23" spans="1:11" s="64" customFormat="1" ht="24" customHeight="1" x14ac:dyDescent="0.2">
      <c r="A23" s="53">
        <v>15</v>
      </c>
      <c r="B23" s="381">
        <v>380004</v>
      </c>
      <c r="C23" s="505" t="s">
        <v>1228</v>
      </c>
      <c r="D23" s="506"/>
      <c r="E23" s="506"/>
      <c r="F23" s="506"/>
      <c r="G23" s="507"/>
      <c r="H23" s="60">
        <v>479.18</v>
      </c>
      <c r="I23" s="394"/>
      <c r="J23" s="397">
        <v>0</v>
      </c>
      <c r="K23" s="397"/>
    </row>
    <row r="24" spans="1:11" s="64" customFormat="1" ht="24" customHeight="1" x14ac:dyDescent="0.2">
      <c r="A24" s="53">
        <v>16</v>
      </c>
      <c r="B24" s="422">
        <v>380240</v>
      </c>
      <c r="C24" s="502" t="s">
        <v>1229</v>
      </c>
      <c r="D24" s="503"/>
      <c r="E24" s="503"/>
      <c r="F24" s="503"/>
      <c r="G24" s="504"/>
      <c r="H24" s="60">
        <v>84.57</v>
      </c>
      <c r="I24" s="394"/>
      <c r="J24" s="397">
        <v>0</v>
      </c>
      <c r="K24" s="397"/>
    </row>
    <row r="25" spans="1:11" ht="24" customHeight="1" x14ac:dyDescent="0.2">
      <c r="A25" s="53">
        <v>17</v>
      </c>
      <c r="B25" s="422">
        <v>380017</v>
      </c>
      <c r="C25" s="502" t="s">
        <v>1230</v>
      </c>
      <c r="D25" s="503"/>
      <c r="E25" s="503"/>
      <c r="F25" s="503"/>
      <c r="G25" s="504"/>
      <c r="H25" s="60">
        <v>1548.78</v>
      </c>
      <c r="J25" s="397">
        <v>185.11662347278786</v>
      </c>
    </row>
  </sheetData>
  <autoFilter ref="A8:I25">
    <filterColumn colId="2" showButton="0"/>
    <filterColumn colId="3" showButton="0"/>
    <filterColumn colId="4" showButton="0"/>
    <filterColumn colId="5" showButton="0"/>
  </autoFilter>
  <mergeCells count="23">
    <mergeCell ref="C21:G21"/>
    <mergeCell ref="C22:G22"/>
    <mergeCell ref="C23:G23"/>
    <mergeCell ref="C24:G24"/>
    <mergeCell ref="C25:G25"/>
    <mergeCell ref="C20:G20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8:G8"/>
    <mergeCell ref="G1:H1"/>
    <mergeCell ref="G2:H2"/>
    <mergeCell ref="G3:H3"/>
    <mergeCell ref="G4:H4"/>
    <mergeCell ref="A6:H6"/>
  </mergeCells>
  <pageMargins left="0.70866141732283472" right="0.27" top="0.74803149606299213" bottom="0.74803149606299213" header="0.31496062992125984" footer="0.31496062992125984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455"/>
  <sheetViews>
    <sheetView workbookViewId="0">
      <pane xSplit="2" ySplit="6" topLeftCell="C76" activePane="bottomRight" state="frozen"/>
      <selection pane="topRight" activeCell="C1" sqref="C1"/>
      <selection pane="bottomLeft" activeCell="A9" sqref="A9"/>
      <selection pane="bottomRight" activeCell="A455" sqref="A7:A455"/>
    </sheetView>
  </sheetViews>
  <sheetFormatPr defaultColWidth="9.140625" defaultRowHeight="15" x14ac:dyDescent="0.25"/>
  <cols>
    <col min="1" max="1" width="10" style="3" customWidth="1"/>
    <col min="2" max="2" width="61.28515625" style="4" customWidth="1"/>
    <col min="3" max="3" width="19.7109375" style="5" customWidth="1"/>
    <col min="4" max="4" width="17.5703125" style="9" customWidth="1"/>
    <col min="5" max="7" width="23.140625" style="5" customWidth="1"/>
    <col min="8" max="16384" width="9.140625" style="5"/>
  </cols>
  <sheetData>
    <row r="1" spans="1:7" s="6" customFormat="1" ht="33" customHeight="1" x14ac:dyDescent="0.25">
      <c r="B1" s="7"/>
      <c r="D1" s="457" t="s">
        <v>3269</v>
      </c>
      <c r="E1" s="457"/>
      <c r="F1" s="432"/>
      <c r="G1" s="432"/>
    </row>
    <row r="2" spans="1:7" x14ac:dyDescent="0.25">
      <c r="C2" s="8"/>
      <c r="E2" s="10" t="s">
        <v>1</v>
      </c>
      <c r="F2" s="10"/>
      <c r="G2" s="10"/>
    </row>
    <row r="3" spans="1:7" ht="48" customHeight="1" x14ac:dyDescent="0.25">
      <c r="C3" s="8"/>
      <c r="D3" s="508" t="s">
        <v>1109</v>
      </c>
      <c r="E3" s="508"/>
      <c r="F3" s="431"/>
      <c r="G3" s="431"/>
    </row>
    <row r="5" spans="1:7" ht="43.5" customHeight="1" x14ac:dyDescent="0.25">
      <c r="B5" s="509" t="s">
        <v>1113</v>
      </c>
      <c r="C5" s="509"/>
      <c r="D5" s="510"/>
    </row>
    <row r="6" spans="1:7" s="13" customFormat="1" ht="90" customHeight="1" x14ac:dyDescent="0.25">
      <c r="A6" s="22" t="s">
        <v>2</v>
      </c>
      <c r="B6" s="22" t="s">
        <v>3</v>
      </c>
      <c r="C6" s="22" t="s">
        <v>4</v>
      </c>
      <c r="D6" s="12" t="s">
        <v>5</v>
      </c>
      <c r="E6" s="11" t="s">
        <v>6</v>
      </c>
      <c r="F6" s="434"/>
      <c r="G6" s="434"/>
    </row>
    <row r="7" spans="1:7" ht="30" x14ac:dyDescent="0.25">
      <c r="A7" s="11" t="s">
        <v>7</v>
      </c>
      <c r="B7" s="25" t="s">
        <v>8</v>
      </c>
      <c r="C7" s="26">
        <v>0.5</v>
      </c>
      <c r="D7" s="45">
        <v>1</v>
      </c>
      <c r="E7" s="14" t="s">
        <v>1289</v>
      </c>
      <c r="F7" s="17"/>
      <c r="G7" s="17"/>
    </row>
    <row r="8" spans="1:7" x14ac:dyDescent="0.25">
      <c r="A8" s="11" t="s">
        <v>9</v>
      </c>
      <c r="B8" s="25" t="s">
        <v>10</v>
      </c>
      <c r="C8" s="26">
        <v>0.93</v>
      </c>
      <c r="D8" s="46">
        <v>1.4</v>
      </c>
      <c r="E8" s="14"/>
      <c r="F8" s="17"/>
      <c r="G8" s="17"/>
    </row>
    <row r="9" spans="1:7" x14ac:dyDescent="0.25">
      <c r="A9" s="11" t="s">
        <v>11</v>
      </c>
      <c r="B9" s="25" t="s">
        <v>12</v>
      </c>
      <c r="C9" s="26">
        <v>0.28000000000000003</v>
      </c>
      <c r="D9" s="46">
        <v>1.4</v>
      </c>
      <c r="E9" s="14" t="s">
        <v>1289</v>
      </c>
      <c r="F9" s="17"/>
      <c r="G9" s="17"/>
    </row>
    <row r="10" spans="1:7" x14ac:dyDescent="0.25">
      <c r="A10" s="11" t="s">
        <v>13</v>
      </c>
      <c r="B10" s="25" t="s">
        <v>14</v>
      </c>
      <c r="C10" s="26">
        <v>0.98</v>
      </c>
      <c r="D10" s="46">
        <v>1.4</v>
      </c>
      <c r="E10" s="14"/>
      <c r="F10" s="17"/>
      <c r="G10" s="17"/>
    </row>
    <row r="11" spans="1:7" x14ac:dyDescent="0.25">
      <c r="A11" s="11" t="s">
        <v>15</v>
      </c>
      <c r="B11" s="25" t="s">
        <v>16</v>
      </c>
      <c r="C11" s="26">
        <v>1.01</v>
      </c>
      <c r="D11" s="46">
        <v>1.4</v>
      </c>
      <c r="E11" s="14"/>
      <c r="F11" s="17"/>
      <c r="G11" s="17"/>
    </row>
    <row r="12" spans="1:7" x14ac:dyDescent="0.25">
      <c r="A12" s="11" t="s">
        <v>17</v>
      </c>
      <c r="B12" s="25" t="s">
        <v>18</v>
      </c>
      <c r="C12" s="26">
        <v>0.74</v>
      </c>
      <c r="D12" s="45">
        <v>1</v>
      </c>
      <c r="E12" s="14"/>
      <c r="F12" s="17"/>
      <c r="G12" s="17"/>
    </row>
    <row r="13" spans="1:7" x14ac:dyDescent="0.25">
      <c r="A13" s="11" t="s">
        <v>19</v>
      </c>
      <c r="B13" s="25" t="s">
        <v>20</v>
      </c>
      <c r="C13" s="26">
        <v>3.21</v>
      </c>
      <c r="D13" s="45">
        <v>1</v>
      </c>
      <c r="E13" s="14" t="s">
        <v>1289</v>
      </c>
      <c r="F13" s="17"/>
      <c r="G13" s="17"/>
    </row>
    <row r="14" spans="1:7" x14ac:dyDescent="0.25">
      <c r="A14" s="11" t="s">
        <v>21</v>
      </c>
      <c r="B14" s="25" t="s">
        <v>22</v>
      </c>
      <c r="C14" s="26">
        <v>0.71</v>
      </c>
      <c r="D14" s="45">
        <v>1</v>
      </c>
      <c r="E14" s="14"/>
      <c r="F14" s="17"/>
      <c r="G14" s="17"/>
    </row>
    <row r="15" spans="1:7" ht="45" x14ac:dyDescent="0.25">
      <c r="A15" s="11" t="s">
        <v>23</v>
      </c>
      <c r="B15" s="25" t="s">
        <v>24</v>
      </c>
      <c r="C15" s="26">
        <v>0.89</v>
      </c>
      <c r="D15" s="45">
        <v>1</v>
      </c>
      <c r="E15" s="14"/>
      <c r="F15" s="17"/>
      <c r="G15" s="17"/>
    </row>
    <row r="16" spans="1:7" ht="30" x14ac:dyDescent="0.25">
      <c r="A16" s="11" t="s">
        <v>25</v>
      </c>
      <c r="B16" s="25" t="s">
        <v>26</v>
      </c>
      <c r="C16" s="26">
        <v>0.46</v>
      </c>
      <c r="D16" s="45">
        <v>1</v>
      </c>
      <c r="E16" s="14"/>
      <c r="F16" s="17"/>
      <c r="G16" s="17"/>
    </row>
    <row r="17" spans="1:7" x14ac:dyDescent="0.25">
      <c r="A17" s="11" t="s">
        <v>27</v>
      </c>
      <c r="B17" s="25" t="s">
        <v>28</v>
      </c>
      <c r="C17" s="26">
        <v>0.39</v>
      </c>
      <c r="D17" s="45">
        <v>1</v>
      </c>
      <c r="E17" s="14"/>
      <c r="F17" s="17"/>
      <c r="G17" s="17"/>
    </row>
    <row r="18" spans="1:7" x14ac:dyDescent="0.25">
      <c r="A18" s="11" t="s">
        <v>29</v>
      </c>
      <c r="B18" s="25" t="s">
        <v>30</v>
      </c>
      <c r="C18" s="26">
        <v>0.57999999999999996</v>
      </c>
      <c r="D18" s="45">
        <v>1</v>
      </c>
      <c r="E18" s="14"/>
      <c r="F18" s="17"/>
      <c r="G18" s="17"/>
    </row>
    <row r="19" spans="1:7" x14ac:dyDescent="0.25">
      <c r="A19" s="11" t="s">
        <v>31</v>
      </c>
      <c r="B19" s="25" t="s">
        <v>32</v>
      </c>
      <c r="C19" s="26">
        <v>1.17</v>
      </c>
      <c r="D19" s="45">
        <v>1</v>
      </c>
      <c r="E19" s="14" t="s">
        <v>1289</v>
      </c>
      <c r="F19" s="17"/>
      <c r="G19" s="17"/>
    </row>
    <row r="20" spans="1:7" x14ac:dyDescent="0.25">
      <c r="A20" s="11" t="s">
        <v>33</v>
      </c>
      <c r="B20" s="25" t="s">
        <v>34</v>
      </c>
      <c r="C20" s="26">
        <v>2.2000000000000002</v>
      </c>
      <c r="D20" s="45">
        <v>1</v>
      </c>
      <c r="E20" s="14"/>
      <c r="F20" s="17"/>
      <c r="G20" s="17"/>
    </row>
    <row r="21" spans="1:7" x14ac:dyDescent="0.25">
      <c r="A21" s="11" t="s">
        <v>35</v>
      </c>
      <c r="B21" s="25" t="s">
        <v>36</v>
      </c>
      <c r="C21" s="26">
        <v>3.56</v>
      </c>
      <c r="D21" s="45">
        <v>1</v>
      </c>
      <c r="E21" s="14"/>
      <c r="F21" s="17"/>
      <c r="G21" s="17"/>
    </row>
    <row r="22" spans="1:7" x14ac:dyDescent="0.25">
      <c r="A22" s="11" t="s">
        <v>39</v>
      </c>
      <c r="B22" s="25" t="s">
        <v>40</v>
      </c>
      <c r="C22" s="26">
        <v>4.46</v>
      </c>
      <c r="D22" s="45">
        <v>1</v>
      </c>
      <c r="E22" s="14"/>
      <c r="F22" s="17"/>
      <c r="G22" s="17"/>
    </row>
    <row r="23" spans="1:7" x14ac:dyDescent="0.25">
      <c r="A23" s="11" t="s">
        <v>43</v>
      </c>
      <c r="B23" s="25" t="s">
        <v>44</v>
      </c>
      <c r="C23" s="26">
        <v>4.97</v>
      </c>
      <c r="D23" s="45">
        <v>1</v>
      </c>
      <c r="E23" s="14"/>
      <c r="F23" s="17"/>
      <c r="G23" s="17"/>
    </row>
    <row r="24" spans="1:7" x14ac:dyDescent="0.25">
      <c r="A24" s="11" t="s">
        <v>37</v>
      </c>
      <c r="B24" s="25" t="s">
        <v>38</v>
      </c>
      <c r="C24" s="26">
        <v>3.85</v>
      </c>
      <c r="D24" s="45">
        <v>1</v>
      </c>
      <c r="E24" s="14"/>
      <c r="F24" s="17"/>
      <c r="G24" s="17"/>
    </row>
    <row r="25" spans="1:7" x14ac:dyDescent="0.25">
      <c r="A25" s="11" t="s">
        <v>41</v>
      </c>
      <c r="B25" s="25" t="s">
        <v>42</v>
      </c>
      <c r="C25" s="26">
        <v>4.5199999999999996</v>
      </c>
      <c r="D25" s="45">
        <v>1</v>
      </c>
      <c r="E25" s="14"/>
      <c r="F25" s="17"/>
      <c r="G25" s="17"/>
    </row>
    <row r="26" spans="1:7" x14ac:dyDescent="0.25">
      <c r="A26" s="11" t="s">
        <v>45</v>
      </c>
      <c r="B26" s="25" t="s">
        <v>46</v>
      </c>
      <c r="C26" s="26">
        <v>0.27</v>
      </c>
      <c r="D26" s="45">
        <v>1</v>
      </c>
      <c r="E26" s="14" t="s">
        <v>1289</v>
      </c>
      <c r="F26" s="17"/>
      <c r="G26" s="17"/>
    </row>
    <row r="27" spans="1:7" x14ac:dyDescent="0.25">
      <c r="A27" s="11" t="s">
        <v>47</v>
      </c>
      <c r="B27" s="25" t="s">
        <v>48</v>
      </c>
      <c r="C27" s="26">
        <v>0.89</v>
      </c>
      <c r="D27" s="45">
        <v>1</v>
      </c>
      <c r="E27" s="14" t="s">
        <v>1289</v>
      </c>
      <c r="F27" s="17"/>
      <c r="G27" s="17"/>
    </row>
    <row r="28" spans="1:7" x14ac:dyDescent="0.25">
      <c r="A28" s="11" t="s">
        <v>49</v>
      </c>
      <c r="B28" s="25" t="s">
        <v>50</v>
      </c>
      <c r="C28" s="26">
        <v>2.0099999999999998</v>
      </c>
      <c r="D28" s="45">
        <v>1</v>
      </c>
      <c r="E28" s="14"/>
      <c r="F28" s="17"/>
      <c r="G28" s="17"/>
    </row>
    <row r="29" spans="1:7" x14ac:dyDescent="0.25">
      <c r="A29" s="11" t="s">
        <v>51</v>
      </c>
      <c r="B29" s="25" t="s">
        <v>52</v>
      </c>
      <c r="C29" s="26">
        <v>0.86</v>
      </c>
      <c r="D29" s="45">
        <v>1</v>
      </c>
      <c r="E29" s="14"/>
      <c r="F29" s="17"/>
      <c r="G29" s="17"/>
    </row>
    <row r="30" spans="1:7" x14ac:dyDescent="0.25">
      <c r="A30" s="11" t="s">
        <v>53</v>
      </c>
      <c r="B30" s="25" t="s">
        <v>54</v>
      </c>
      <c r="C30" s="26">
        <v>1.21</v>
      </c>
      <c r="D30" s="45">
        <v>1</v>
      </c>
      <c r="E30" s="14"/>
      <c r="F30" s="17"/>
      <c r="G30" s="17"/>
    </row>
    <row r="31" spans="1:7" x14ac:dyDescent="0.25">
      <c r="A31" s="11" t="s">
        <v>55</v>
      </c>
      <c r="B31" s="25" t="s">
        <v>56</v>
      </c>
      <c r="C31" s="26">
        <v>0.87</v>
      </c>
      <c r="D31" s="45">
        <v>1</v>
      </c>
      <c r="E31" s="14"/>
      <c r="F31" s="17"/>
      <c r="G31" s="17"/>
    </row>
    <row r="32" spans="1:7" x14ac:dyDescent="0.25">
      <c r="A32" s="11" t="s">
        <v>57</v>
      </c>
      <c r="B32" s="25" t="s">
        <v>58</v>
      </c>
      <c r="C32" s="26">
        <v>4.1900000000000004</v>
      </c>
      <c r="D32" s="45">
        <v>1</v>
      </c>
      <c r="E32" s="14"/>
      <c r="F32" s="17"/>
      <c r="G32" s="17"/>
    </row>
    <row r="33" spans="1:7" x14ac:dyDescent="0.25">
      <c r="A33" s="11" t="s">
        <v>59</v>
      </c>
      <c r="B33" s="25" t="s">
        <v>60</v>
      </c>
      <c r="C33" s="26">
        <v>0.94</v>
      </c>
      <c r="D33" s="45">
        <v>1</v>
      </c>
      <c r="E33" s="14"/>
      <c r="F33" s="17"/>
      <c r="G33" s="17"/>
    </row>
    <row r="34" spans="1:7" x14ac:dyDescent="0.25">
      <c r="A34" s="11" t="s">
        <v>61</v>
      </c>
      <c r="B34" s="25" t="s">
        <v>62</v>
      </c>
      <c r="C34" s="26">
        <v>5.32</v>
      </c>
      <c r="D34" s="45">
        <v>1</v>
      </c>
      <c r="E34" s="14"/>
      <c r="F34" s="17"/>
      <c r="G34" s="17"/>
    </row>
    <row r="35" spans="1:7" x14ac:dyDescent="0.25">
      <c r="A35" s="11" t="s">
        <v>63</v>
      </c>
      <c r="B35" s="25" t="s">
        <v>64</v>
      </c>
      <c r="C35" s="26">
        <v>4.5</v>
      </c>
      <c r="D35" s="45">
        <v>1</v>
      </c>
      <c r="E35" s="14"/>
      <c r="F35" s="17"/>
      <c r="G35" s="17"/>
    </row>
    <row r="36" spans="1:7" x14ac:dyDescent="0.25">
      <c r="A36" s="11" t="s">
        <v>65</v>
      </c>
      <c r="B36" s="25" t="s">
        <v>66</v>
      </c>
      <c r="C36" s="26">
        <v>1.0900000000000001</v>
      </c>
      <c r="D36" s="45">
        <v>1</v>
      </c>
      <c r="E36" s="14"/>
      <c r="F36" s="17"/>
      <c r="G36" s="17"/>
    </row>
    <row r="37" spans="1:7" x14ac:dyDescent="0.25">
      <c r="A37" s="11" t="s">
        <v>67</v>
      </c>
      <c r="B37" s="25" t="s">
        <v>68</v>
      </c>
      <c r="C37" s="26">
        <v>4.51</v>
      </c>
      <c r="D37" s="45">
        <v>1</v>
      </c>
      <c r="E37" s="14"/>
      <c r="F37" s="17"/>
      <c r="G37" s="17"/>
    </row>
    <row r="38" spans="1:7" ht="30" x14ac:dyDescent="0.25">
      <c r="A38" s="11" t="s">
        <v>69</v>
      </c>
      <c r="B38" s="25" t="s">
        <v>70</v>
      </c>
      <c r="C38" s="26">
        <v>2.0499999999999998</v>
      </c>
      <c r="D38" s="45">
        <v>1</v>
      </c>
      <c r="E38" s="14"/>
      <c r="F38" s="17"/>
      <c r="G38" s="17"/>
    </row>
    <row r="39" spans="1:7" x14ac:dyDescent="0.25">
      <c r="A39" s="11" t="s">
        <v>71</v>
      </c>
      <c r="B39" s="25" t="s">
        <v>72</v>
      </c>
      <c r="C39" s="26">
        <v>0.32</v>
      </c>
      <c r="D39" s="45">
        <v>1</v>
      </c>
      <c r="E39" s="14"/>
      <c r="F39" s="17"/>
      <c r="G39" s="17"/>
    </row>
    <row r="40" spans="1:7" ht="30" x14ac:dyDescent="0.25">
      <c r="A40" s="11" t="s">
        <v>73</v>
      </c>
      <c r="B40" s="25" t="s">
        <v>74</v>
      </c>
      <c r="C40" s="26">
        <v>1.39</v>
      </c>
      <c r="D40" s="45">
        <v>1</v>
      </c>
      <c r="E40" s="14"/>
      <c r="F40" s="17"/>
      <c r="G40" s="17"/>
    </row>
    <row r="41" spans="1:7" ht="30" x14ac:dyDescent="0.25">
      <c r="A41" s="11" t="s">
        <v>75</v>
      </c>
      <c r="B41" s="25" t="s">
        <v>76</v>
      </c>
      <c r="C41" s="26">
        <v>2.1</v>
      </c>
      <c r="D41" s="45">
        <v>1</v>
      </c>
      <c r="E41" s="14"/>
      <c r="F41" s="17"/>
      <c r="G41" s="17"/>
    </row>
    <row r="42" spans="1:7" ht="30" x14ac:dyDescent="0.25">
      <c r="A42" s="11" t="s">
        <v>77</v>
      </c>
      <c r="B42" s="25" t="s">
        <v>78</v>
      </c>
      <c r="C42" s="26">
        <v>2.86</v>
      </c>
      <c r="D42" s="45">
        <v>1</v>
      </c>
      <c r="E42" s="14"/>
      <c r="F42" s="17"/>
      <c r="G42" s="17"/>
    </row>
    <row r="43" spans="1:7" x14ac:dyDescent="0.25">
      <c r="A43" s="11" t="s">
        <v>79</v>
      </c>
      <c r="B43" s="25" t="s">
        <v>80</v>
      </c>
      <c r="C43" s="26">
        <v>1.84</v>
      </c>
      <c r="D43" s="45">
        <v>1</v>
      </c>
      <c r="E43" s="14"/>
      <c r="F43" s="17"/>
      <c r="G43" s="17"/>
    </row>
    <row r="44" spans="1:7" ht="45" x14ac:dyDescent="0.25">
      <c r="A44" s="11" t="s">
        <v>81</v>
      </c>
      <c r="B44" s="25" t="s">
        <v>82</v>
      </c>
      <c r="C44" s="26">
        <v>4.37</v>
      </c>
      <c r="D44" s="45">
        <v>1</v>
      </c>
      <c r="E44" s="14"/>
      <c r="F44" s="17"/>
      <c r="G44" s="17"/>
    </row>
    <row r="45" spans="1:7" x14ac:dyDescent="0.25">
      <c r="A45" s="11" t="s">
        <v>83</v>
      </c>
      <c r="B45" s="25" t="s">
        <v>84</v>
      </c>
      <c r="C45" s="26">
        <v>7.82</v>
      </c>
      <c r="D45" s="45">
        <v>1</v>
      </c>
      <c r="E45" s="14"/>
      <c r="F45" s="17"/>
      <c r="G45" s="17"/>
    </row>
    <row r="46" spans="1:7" ht="30" x14ac:dyDescent="0.25">
      <c r="A46" s="11" t="s">
        <v>85</v>
      </c>
      <c r="B46" s="25" t="s">
        <v>86</v>
      </c>
      <c r="C46" s="26">
        <v>5.68</v>
      </c>
      <c r="D46" s="45">
        <v>1</v>
      </c>
      <c r="E46" s="14"/>
      <c r="F46" s="17"/>
      <c r="G46" s="17"/>
    </row>
    <row r="47" spans="1:7" x14ac:dyDescent="0.25">
      <c r="A47" s="11" t="s">
        <v>87</v>
      </c>
      <c r="B47" s="25" t="s">
        <v>88</v>
      </c>
      <c r="C47" s="26">
        <v>0.97</v>
      </c>
      <c r="D47" s="45">
        <v>1</v>
      </c>
      <c r="E47" s="14"/>
      <c r="F47" s="17"/>
      <c r="G47" s="17"/>
    </row>
    <row r="48" spans="1:7" x14ac:dyDescent="0.25">
      <c r="A48" s="11" t="s">
        <v>89</v>
      </c>
      <c r="B48" s="25" t="s">
        <v>90</v>
      </c>
      <c r="C48" s="26">
        <v>1.1100000000000001</v>
      </c>
      <c r="D48" s="45">
        <v>1</v>
      </c>
      <c r="E48" s="14"/>
      <c r="F48" s="17"/>
      <c r="G48" s="17"/>
    </row>
    <row r="49" spans="1:7" x14ac:dyDescent="0.25">
      <c r="A49" s="11" t="s">
        <v>91</v>
      </c>
      <c r="B49" s="25" t="s">
        <v>92</v>
      </c>
      <c r="C49" s="26">
        <v>1.97</v>
      </c>
      <c r="D49" s="45">
        <v>1</v>
      </c>
      <c r="E49" s="14" t="s">
        <v>1289</v>
      </c>
      <c r="F49" s="17"/>
      <c r="G49" s="17"/>
    </row>
    <row r="50" spans="1:7" x14ac:dyDescent="0.25">
      <c r="A50" s="11" t="s">
        <v>93</v>
      </c>
      <c r="B50" s="25" t="s">
        <v>94</v>
      </c>
      <c r="C50" s="26">
        <v>2.78</v>
      </c>
      <c r="D50" s="45">
        <v>1</v>
      </c>
      <c r="E50" s="14" t="s">
        <v>1289</v>
      </c>
      <c r="F50" s="17"/>
      <c r="G50" s="17"/>
    </row>
    <row r="51" spans="1:7" ht="30" x14ac:dyDescent="0.25">
      <c r="A51" s="11" t="s">
        <v>95</v>
      </c>
      <c r="B51" s="25" t="s">
        <v>96</v>
      </c>
      <c r="C51" s="26">
        <v>1.1499999999999999</v>
      </c>
      <c r="D51" s="45">
        <v>1</v>
      </c>
      <c r="E51" s="14"/>
      <c r="F51" s="17"/>
      <c r="G51" s="17"/>
    </row>
    <row r="52" spans="1:7" ht="30" x14ac:dyDescent="0.25">
      <c r="A52" s="11" t="s">
        <v>97</v>
      </c>
      <c r="B52" s="25" t="s">
        <v>98</v>
      </c>
      <c r="C52" s="26">
        <v>1.22</v>
      </c>
      <c r="D52" s="45">
        <v>1</v>
      </c>
      <c r="E52" s="14"/>
      <c r="F52" s="17"/>
      <c r="G52" s="17"/>
    </row>
    <row r="53" spans="1:7" ht="30" x14ac:dyDescent="0.25">
      <c r="A53" s="11" t="s">
        <v>99</v>
      </c>
      <c r="B53" s="25" t="s">
        <v>100</v>
      </c>
      <c r="C53" s="26">
        <v>1.78</v>
      </c>
      <c r="D53" s="45">
        <v>1</v>
      </c>
      <c r="E53" s="14"/>
      <c r="F53" s="17"/>
      <c r="G53" s="17"/>
    </row>
    <row r="54" spans="1:7" ht="30" x14ac:dyDescent="0.25">
      <c r="A54" s="11" t="s">
        <v>101</v>
      </c>
      <c r="B54" s="25" t="s">
        <v>102</v>
      </c>
      <c r="C54" s="26">
        <v>2.23</v>
      </c>
      <c r="D54" s="45">
        <v>1</v>
      </c>
      <c r="E54" s="14" t="s">
        <v>1289</v>
      </c>
      <c r="F54" s="17"/>
      <c r="G54" s="17"/>
    </row>
    <row r="55" spans="1:7" ht="30" x14ac:dyDescent="0.25">
      <c r="A55" s="11" t="s">
        <v>103</v>
      </c>
      <c r="B55" s="25" t="s">
        <v>104</v>
      </c>
      <c r="C55" s="26">
        <v>2.36</v>
      </c>
      <c r="D55" s="45">
        <v>1</v>
      </c>
      <c r="E55" s="14" t="s">
        <v>1289</v>
      </c>
      <c r="F55" s="17"/>
      <c r="G55" s="17"/>
    </row>
    <row r="56" spans="1:7" ht="30" x14ac:dyDescent="0.25">
      <c r="A56" s="11" t="s">
        <v>105</v>
      </c>
      <c r="B56" s="25" t="s">
        <v>106</v>
      </c>
      <c r="C56" s="26">
        <v>4.28</v>
      </c>
      <c r="D56" s="45">
        <v>1</v>
      </c>
      <c r="E56" s="14" t="s">
        <v>1289</v>
      </c>
      <c r="F56" s="17"/>
      <c r="G56" s="17"/>
    </row>
    <row r="57" spans="1:7" ht="30" x14ac:dyDescent="0.25">
      <c r="A57" s="11" t="s">
        <v>112</v>
      </c>
      <c r="B57" s="25" t="s">
        <v>113</v>
      </c>
      <c r="C57" s="26">
        <v>4.4000000000000004</v>
      </c>
      <c r="D57" s="45">
        <v>1</v>
      </c>
      <c r="E57" s="14"/>
      <c r="F57" s="17"/>
      <c r="G57" s="17"/>
    </row>
    <row r="58" spans="1:7" x14ac:dyDescent="0.25">
      <c r="A58" s="11" t="s">
        <v>107</v>
      </c>
      <c r="B58" s="25" t="s">
        <v>108</v>
      </c>
      <c r="C58" s="26">
        <v>2.95</v>
      </c>
      <c r="D58" s="45">
        <v>1</v>
      </c>
      <c r="E58" s="14"/>
      <c r="F58" s="17"/>
      <c r="G58" s="17"/>
    </row>
    <row r="59" spans="1:7" x14ac:dyDescent="0.25">
      <c r="A59" s="11" t="s">
        <v>109</v>
      </c>
      <c r="B59" s="25" t="s">
        <v>110</v>
      </c>
      <c r="C59" s="26">
        <v>5.33</v>
      </c>
      <c r="D59" s="45">
        <v>1</v>
      </c>
      <c r="E59" s="14"/>
      <c r="F59" s="17"/>
      <c r="G59" s="17"/>
    </row>
    <row r="60" spans="1:7" x14ac:dyDescent="0.25">
      <c r="A60" s="11" t="s">
        <v>111</v>
      </c>
      <c r="B60" s="25" t="s">
        <v>118</v>
      </c>
      <c r="C60" s="26">
        <v>0.77</v>
      </c>
      <c r="D60" s="45">
        <v>1</v>
      </c>
      <c r="E60" s="14" t="s">
        <v>1289</v>
      </c>
      <c r="F60" s="17"/>
      <c r="G60" s="17"/>
    </row>
    <row r="61" spans="1:7" x14ac:dyDescent="0.25">
      <c r="A61" s="11" t="s">
        <v>114</v>
      </c>
      <c r="B61" s="25" t="s">
        <v>115</v>
      </c>
      <c r="C61" s="26">
        <v>0.88</v>
      </c>
      <c r="D61" s="45">
        <v>1</v>
      </c>
      <c r="E61" s="14" t="s">
        <v>1289</v>
      </c>
      <c r="F61" s="17"/>
      <c r="G61" s="17"/>
    </row>
    <row r="62" spans="1:7" x14ac:dyDescent="0.25">
      <c r="A62" s="11" t="s">
        <v>116</v>
      </c>
      <c r="B62" s="25" t="s">
        <v>117</v>
      </c>
      <c r="C62" s="26">
        <v>1.05</v>
      </c>
      <c r="D62" s="45">
        <v>1</v>
      </c>
      <c r="E62" s="14"/>
      <c r="F62" s="17"/>
      <c r="G62" s="17"/>
    </row>
    <row r="63" spans="1:7" x14ac:dyDescent="0.25">
      <c r="A63" s="11" t="s">
        <v>119</v>
      </c>
      <c r="B63" s="25" t="s">
        <v>120</v>
      </c>
      <c r="C63" s="26">
        <v>1.25</v>
      </c>
      <c r="D63" s="45">
        <v>1</v>
      </c>
      <c r="E63" s="14"/>
      <c r="F63" s="17"/>
      <c r="G63" s="17"/>
    </row>
    <row r="64" spans="1:7" x14ac:dyDescent="0.25">
      <c r="A64" s="11" t="s">
        <v>127</v>
      </c>
      <c r="B64" s="25" t="s">
        <v>128</v>
      </c>
      <c r="C64" s="26">
        <v>2.29</v>
      </c>
      <c r="D64" s="45">
        <v>1</v>
      </c>
      <c r="E64" s="14"/>
      <c r="F64" s="17"/>
      <c r="G64" s="17"/>
    </row>
    <row r="65" spans="1:7" x14ac:dyDescent="0.25">
      <c r="A65" s="11" t="s">
        <v>121</v>
      </c>
      <c r="B65" s="25" t="s">
        <v>122</v>
      </c>
      <c r="C65" s="26">
        <v>1.51</v>
      </c>
      <c r="D65" s="45">
        <v>1</v>
      </c>
      <c r="E65" s="14"/>
      <c r="F65" s="17"/>
      <c r="G65" s="17"/>
    </row>
    <row r="66" spans="1:7" x14ac:dyDescent="0.25">
      <c r="A66" s="11" t="s">
        <v>123</v>
      </c>
      <c r="B66" s="25" t="s">
        <v>124</v>
      </c>
      <c r="C66" s="26">
        <v>2.2599999999999998</v>
      </c>
      <c r="D66" s="45">
        <v>1</v>
      </c>
      <c r="E66" s="14"/>
      <c r="F66" s="17"/>
      <c r="G66" s="17"/>
    </row>
    <row r="67" spans="1:7" x14ac:dyDescent="0.25">
      <c r="A67" s="11" t="s">
        <v>125</v>
      </c>
      <c r="B67" s="25" t="s">
        <v>126</v>
      </c>
      <c r="C67" s="26">
        <v>1.38</v>
      </c>
      <c r="D67" s="45">
        <v>1</v>
      </c>
      <c r="E67" s="14"/>
      <c r="F67" s="17"/>
      <c r="G67" s="17"/>
    </row>
    <row r="68" spans="1:7" x14ac:dyDescent="0.25">
      <c r="A68" s="11" t="s">
        <v>129</v>
      </c>
      <c r="B68" s="25" t="s">
        <v>130</v>
      </c>
      <c r="C68" s="26">
        <v>2.82</v>
      </c>
      <c r="D68" s="45">
        <v>1</v>
      </c>
      <c r="E68" s="14"/>
      <c r="F68" s="17"/>
      <c r="G68" s="17"/>
    </row>
    <row r="69" spans="1:7" x14ac:dyDescent="0.25">
      <c r="A69" s="11" t="s">
        <v>131</v>
      </c>
      <c r="B69" s="25" t="s">
        <v>132</v>
      </c>
      <c r="C69" s="26">
        <v>0.57999999999999996</v>
      </c>
      <c r="D69" s="45">
        <v>1</v>
      </c>
      <c r="E69" s="14"/>
      <c r="F69" s="17"/>
      <c r="G69" s="17"/>
    </row>
    <row r="70" spans="1:7" x14ac:dyDescent="0.25">
      <c r="A70" s="11" t="s">
        <v>133</v>
      </c>
      <c r="B70" s="25" t="s">
        <v>134</v>
      </c>
      <c r="C70" s="26">
        <v>0.62</v>
      </c>
      <c r="D70" s="45">
        <v>1</v>
      </c>
      <c r="E70" s="14"/>
      <c r="F70" s="17"/>
      <c r="G70" s="17"/>
    </row>
    <row r="71" spans="1:7" x14ac:dyDescent="0.25">
      <c r="A71" s="11" t="s">
        <v>135</v>
      </c>
      <c r="B71" s="25" t="s">
        <v>136</v>
      </c>
      <c r="C71" s="26">
        <v>1.4</v>
      </c>
      <c r="D71" s="45">
        <v>1</v>
      </c>
      <c r="E71" s="14"/>
      <c r="F71" s="17"/>
      <c r="G71" s="17"/>
    </row>
    <row r="72" spans="1:7" x14ac:dyDescent="0.25">
      <c r="A72" s="11" t="s">
        <v>137</v>
      </c>
      <c r="B72" s="25" t="s">
        <v>138</v>
      </c>
      <c r="C72" s="26">
        <v>1.27</v>
      </c>
      <c r="D72" s="45">
        <v>1</v>
      </c>
      <c r="E72" s="14"/>
      <c r="F72" s="17"/>
      <c r="G72" s="17"/>
    </row>
    <row r="73" spans="1:7" x14ac:dyDescent="0.25">
      <c r="A73" s="11" t="s">
        <v>139</v>
      </c>
      <c r="B73" s="25" t="s">
        <v>140</v>
      </c>
      <c r="C73" s="26">
        <v>3.12</v>
      </c>
      <c r="D73" s="45">
        <v>1</v>
      </c>
      <c r="E73" s="14"/>
      <c r="F73" s="17"/>
      <c r="G73" s="17"/>
    </row>
    <row r="74" spans="1:7" x14ac:dyDescent="0.25">
      <c r="A74" s="11" t="s">
        <v>141</v>
      </c>
      <c r="B74" s="25" t="s">
        <v>142</v>
      </c>
      <c r="C74" s="26">
        <v>4.51</v>
      </c>
      <c r="D74" s="45">
        <v>1</v>
      </c>
      <c r="E74" s="14"/>
      <c r="F74" s="17"/>
      <c r="G74" s="17"/>
    </row>
    <row r="75" spans="1:7" x14ac:dyDescent="0.25">
      <c r="A75" s="11" t="s">
        <v>143</v>
      </c>
      <c r="B75" s="25" t="s">
        <v>144</v>
      </c>
      <c r="C75" s="26">
        <v>7.2</v>
      </c>
      <c r="D75" s="45">
        <v>1</v>
      </c>
      <c r="E75" s="14"/>
      <c r="F75" s="17"/>
      <c r="G75" s="17"/>
    </row>
    <row r="76" spans="1:7" x14ac:dyDescent="0.25">
      <c r="A76" s="11" t="s">
        <v>145</v>
      </c>
      <c r="B76" s="25" t="s">
        <v>146</v>
      </c>
      <c r="C76" s="26">
        <v>1.18</v>
      </c>
      <c r="D76" s="45">
        <v>1</v>
      </c>
      <c r="E76" s="14"/>
      <c r="F76" s="17"/>
      <c r="G76" s="17"/>
    </row>
    <row r="77" spans="1:7" x14ac:dyDescent="0.25">
      <c r="A77" s="11" t="s">
        <v>147</v>
      </c>
      <c r="B77" s="25" t="s">
        <v>148</v>
      </c>
      <c r="C77" s="26">
        <v>0.98</v>
      </c>
      <c r="D77" s="45">
        <v>1</v>
      </c>
      <c r="E77" s="14"/>
      <c r="F77" s="17"/>
      <c r="G77" s="17"/>
    </row>
    <row r="78" spans="1:7" ht="30" x14ac:dyDescent="0.25">
      <c r="A78" s="11" t="s">
        <v>149</v>
      </c>
      <c r="B78" s="25" t="s">
        <v>150</v>
      </c>
      <c r="C78" s="26">
        <v>0.35</v>
      </c>
      <c r="D78" s="46">
        <v>1.4</v>
      </c>
      <c r="E78" s="14"/>
      <c r="F78" s="17"/>
      <c r="G78" s="17"/>
    </row>
    <row r="79" spans="1:7" x14ac:dyDescent="0.25">
      <c r="A79" s="11" t="s">
        <v>151</v>
      </c>
      <c r="B79" s="25" t="s">
        <v>152</v>
      </c>
      <c r="C79" s="26">
        <v>0.5</v>
      </c>
      <c r="D79" s="46">
        <v>1.4</v>
      </c>
      <c r="E79" s="14"/>
      <c r="F79" s="17"/>
      <c r="G79" s="17"/>
    </row>
    <row r="80" spans="1:7" x14ac:dyDescent="0.25">
      <c r="A80" s="11" t="s">
        <v>153</v>
      </c>
      <c r="B80" s="25" t="s">
        <v>154</v>
      </c>
      <c r="C80" s="26">
        <v>1</v>
      </c>
      <c r="D80" s="45">
        <v>1</v>
      </c>
      <c r="E80" s="14"/>
      <c r="F80" s="17"/>
      <c r="G80" s="17"/>
    </row>
    <row r="81" spans="1:10" x14ac:dyDescent="0.25">
      <c r="A81" s="11" t="s">
        <v>155</v>
      </c>
      <c r="B81" s="25" t="s">
        <v>156</v>
      </c>
      <c r="C81" s="26">
        <v>4.4000000000000004</v>
      </c>
      <c r="D81" s="45">
        <v>1</v>
      </c>
      <c r="E81" s="14"/>
      <c r="F81" s="17"/>
      <c r="G81" s="17"/>
    </row>
    <row r="82" spans="1:10" x14ac:dyDescent="0.25">
      <c r="A82" s="11" t="s">
        <v>157</v>
      </c>
      <c r="B82" s="25" t="s">
        <v>158</v>
      </c>
      <c r="C82" s="26">
        <v>2.2999999999999998</v>
      </c>
      <c r="D82" s="45">
        <v>1</v>
      </c>
      <c r="E82" s="14"/>
      <c r="F82" s="17"/>
      <c r="G82" s="17"/>
    </row>
    <row r="83" spans="1:10" x14ac:dyDescent="0.25">
      <c r="A83" s="11" t="s">
        <v>159</v>
      </c>
      <c r="B83" s="25" t="s">
        <v>160</v>
      </c>
      <c r="C83" s="26">
        <v>1.89</v>
      </c>
      <c r="D83" s="45">
        <v>1</v>
      </c>
      <c r="E83" s="14"/>
      <c r="F83" s="17"/>
      <c r="G83" s="17"/>
    </row>
    <row r="84" spans="1:10" x14ac:dyDescent="0.25">
      <c r="A84" s="11" t="s">
        <v>161</v>
      </c>
      <c r="B84" s="25" t="s">
        <v>162</v>
      </c>
      <c r="C84" s="26">
        <v>4.08</v>
      </c>
      <c r="D84" s="45">
        <v>1</v>
      </c>
      <c r="E84" s="14"/>
      <c r="F84" s="17"/>
      <c r="G84" s="17"/>
    </row>
    <row r="85" spans="1:10" x14ac:dyDescent="0.25">
      <c r="A85" s="11" t="s">
        <v>163</v>
      </c>
      <c r="B85" s="25" t="s">
        <v>164</v>
      </c>
      <c r="C85" s="26">
        <v>7.07</v>
      </c>
      <c r="D85" s="45">
        <v>1</v>
      </c>
      <c r="E85" s="14"/>
      <c r="F85" s="17"/>
      <c r="G85" s="17"/>
      <c r="J85" s="49"/>
    </row>
    <row r="86" spans="1:10" x14ac:dyDescent="0.25">
      <c r="A86" s="11" t="s">
        <v>165</v>
      </c>
      <c r="B86" s="25" t="s">
        <v>166</v>
      </c>
      <c r="C86" s="26">
        <v>4.97</v>
      </c>
      <c r="D86" s="45">
        <v>1</v>
      </c>
      <c r="E86" s="14"/>
      <c r="F86" s="17"/>
      <c r="G86" s="17"/>
      <c r="J86" s="49"/>
    </row>
    <row r="87" spans="1:10" x14ac:dyDescent="0.25">
      <c r="A87" s="11" t="s">
        <v>167</v>
      </c>
      <c r="B87" s="25" t="s">
        <v>168</v>
      </c>
      <c r="C87" s="26">
        <v>13.88</v>
      </c>
      <c r="D87" s="45">
        <v>1</v>
      </c>
      <c r="E87" s="14"/>
      <c r="F87" s="17"/>
      <c r="G87" s="17"/>
      <c r="J87" s="49"/>
    </row>
    <row r="88" spans="1:10" x14ac:dyDescent="0.25">
      <c r="A88" s="11" t="s">
        <v>169</v>
      </c>
      <c r="B88" s="25" t="s">
        <v>170</v>
      </c>
      <c r="C88" s="26">
        <v>10.95</v>
      </c>
      <c r="D88" s="45">
        <v>1</v>
      </c>
      <c r="E88" s="14"/>
      <c r="F88" s="17"/>
      <c r="G88" s="17"/>
    </row>
    <row r="89" spans="1:10" x14ac:dyDescent="0.25">
      <c r="A89" s="11" t="s">
        <v>171</v>
      </c>
      <c r="B89" s="25" t="s">
        <v>172</v>
      </c>
      <c r="C89" s="26">
        <v>2.0699999999999998</v>
      </c>
      <c r="D89" s="45">
        <v>1</v>
      </c>
      <c r="E89" s="14"/>
      <c r="F89" s="17"/>
      <c r="G89" s="17"/>
    </row>
    <row r="90" spans="1:10" ht="30" x14ac:dyDescent="0.25">
      <c r="A90" s="11" t="s">
        <v>173</v>
      </c>
      <c r="B90" s="25" t="s">
        <v>174</v>
      </c>
      <c r="C90" s="26">
        <v>1.42</v>
      </c>
      <c r="D90" s="45">
        <v>1</v>
      </c>
      <c r="E90" s="14"/>
      <c r="F90" s="17"/>
      <c r="G90" s="17"/>
    </row>
    <row r="91" spans="1:10" ht="30" x14ac:dyDescent="0.25">
      <c r="A91" s="11" t="s">
        <v>175</v>
      </c>
      <c r="B91" s="25" t="s">
        <v>176</v>
      </c>
      <c r="C91" s="26">
        <v>2.81</v>
      </c>
      <c r="D91" s="45">
        <v>1</v>
      </c>
      <c r="E91" s="14"/>
      <c r="F91" s="17"/>
      <c r="G91" s="17"/>
    </row>
    <row r="92" spans="1:10" x14ac:dyDescent="0.25">
      <c r="A92" s="11" t="s">
        <v>177</v>
      </c>
      <c r="B92" s="25" t="s">
        <v>178</v>
      </c>
      <c r="C92" s="26">
        <v>1.1200000000000001</v>
      </c>
      <c r="D92" s="45">
        <v>1</v>
      </c>
      <c r="E92" s="14"/>
      <c r="F92" s="17"/>
      <c r="G92" s="17"/>
    </row>
    <row r="93" spans="1:10" x14ac:dyDescent="0.25">
      <c r="A93" s="11" t="s">
        <v>179</v>
      </c>
      <c r="B93" s="25" t="s">
        <v>180</v>
      </c>
      <c r="C93" s="26">
        <v>2.0099999999999998</v>
      </c>
      <c r="D93" s="45">
        <v>1</v>
      </c>
      <c r="E93" s="14"/>
      <c r="F93" s="17"/>
      <c r="G93" s="17"/>
    </row>
    <row r="94" spans="1:10" x14ac:dyDescent="0.25">
      <c r="A94" s="11" t="s">
        <v>181</v>
      </c>
      <c r="B94" s="25" t="s">
        <v>182</v>
      </c>
      <c r="C94" s="26">
        <v>1.42</v>
      </c>
      <c r="D94" s="45">
        <v>1</v>
      </c>
      <c r="E94" s="14"/>
      <c r="F94" s="17"/>
      <c r="G94" s="17"/>
    </row>
    <row r="95" spans="1:10" x14ac:dyDescent="0.25">
      <c r="A95" s="11" t="s">
        <v>183</v>
      </c>
      <c r="B95" s="25" t="s">
        <v>184</v>
      </c>
      <c r="C95" s="26">
        <v>2.38</v>
      </c>
      <c r="D95" s="45">
        <v>1</v>
      </c>
      <c r="E95" s="14"/>
      <c r="F95" s="17"/>
      <c r="G95" s="17"/>
    </row>
    <row r="96" spans="1:10" ht="30" x14ac:dyDescent="0.25">
      <c r="A96" s="11" t="s">
        <v>185</v>
      </c>
      <c r="B96" s="25" t="s">
        <v>186</v>
      </c>
      <c r="C96" s="26">
        <v>1.61</v>
      </c>
      <c r="D96" s="45">
        <v>1</v>
      </c>
      <c r="E96" s="14"/>
      <c r="F96" s="17"/>
      <c r="G96" s="17"/>
    </row>
    <row r="97" spans="1:7" ht="30" x14ac:dyDescent="0.25">
      <c r="A97" s="11" t="s">
        <v>187</v>
      </c>
      <c r="B97" s="25" t="s">
        <v>188</v>
      </c>
      <c r="C97" s="26">
        <v>2.99</v>
      </c>
      <c r="D97" s="45">
        <v>1</v>
      </c>
      <c r="E97" s="14"/>
      <c r="F97" s="17"/>
      <c r="G97" s="17"/>
    </row>
    <row r="98" spans="1:7" ht="30" x14ac:dyDescent="0.25">
      <c r="A98" s="11" t="s">
        <v>189</v>
      </c>
      <c r="B98" s="25" t="s">
        <v>190</v>
      </c>
      <c r="C98" s="26">
        <v>3.54</v>
      </c>
      <c r="D98" s="45">
        <v>1</v>
      </c>
      <c r="E98" s="14"/>
      <c r="F98" s="17"/>
      <c r="G98" s="17"/>
    </row>
    <row r="99" spans="1:7" x14ac:dyDescent="0.25">
      <c r="A99" s="11" t="s">
        <v>191</v>
      </c>
      <c r="B99" s="25" t="s">
        <v>192</v>
      </c>
      <c r="C99" s="26">
        <v>0.84</v>
      </c>
      <c r="D99" s="45">
        <v>1</v>
      </c>
      <c r="E99" s="14" t="s">
        <v>1289</v>
      </c>
      <c r="F99" s="17"/>
      <c r="G99" s="17"/>
    </row>
    <row r="100" spans="1:7" x14ac:dyDescent="0.25">
      <c r="A100" s="11" t="s">
        <v>193</v>
      </c>
      <c r="B100" s="25" t="s">
        <v>194</v>
      </c>
      <c r="C100" s="26">
        <v>1.74</v>
      </c>
      <c r="D100" s="45">
        <v>1</v>
      </c>
      <c r="E100" s="14"/>
      <c r="F100" s="17"/>
      <c r="G100" s="17"/>
    </row>
    <row r="101" spans="1:7" x14ac:dyDescent="0.25">
      <c r="A101" s="11" t="s">
        <v>195</v>
      </c>
      <c r="B101" s="25" t="s">
        <v>196</v>
      </c>
      <c r="C101" s="26">
        <v>2.4900000000000002</v>
      </c>
      <c r="D101" s="45">
        <v>1</v>
      </c>
      <c r="E101" s="14"/>
      <c r="F101" s="17"/>
      <c r="G101" s="17"/>
    </row>
    <row r="102" spans="1:7" x14ac:dyDescent="0.25">
      <c r="A102" s="11" t="s">
        <v>201</v>
      </c>
      <c r="B102" s="25" t="s">
        <v>202</v>
      </c>
      <c r="C102" s="26">
        <v>7.23</v>
      </c>
      <c r="D102" s="45">
        <v>1</v>
      </c>
      <c r="E102" s="14"/>
      <c r="F102" s="17"/>
      <c r="G102" s="17"/>
    </row>
    <row r="103" spans="1:7" x14ac:dyDescent="0.25">
      <c r="A103" s="11" t="s">
        <v>197</v>
      </c>
      <c r="B103" s="25" t="s">
        <v>198</v>
      </c>
      <c r="C103" s="26">
        <v>0.98</v>
      </c>
      <c r="D103" s="45">
        <v>1</v>
      </c>
      <c r="E103" s="14"/>
      <c r="F103" s="17"/>
      <c r="G103" s="17"/>
    </row>
    <row r="104" spans="1:7" x14ac:dyDescent="0.25">
      <c r="A104" s="11" t="s">
        <v>199</v>
      </c>
      <c r="B104" s="25" t="s">
        <v>200</v>
      </c>
      <c r="C104" s="26">
        <v>1.55</v>
      </c>
      <c r="D104" s="45">
        <v>1</v>
      </c>
      <c r="E104" s="14"/>
      <c r="F104" s="17"/>
      <c r="G104" s="17"/>
    </row>
    <row r="105" spans="1:7" x14ac:dyDescent="0.25">
      <c r="A105" s="11" t="s">
        <v>203</v>
      </c>
      <c r="B105" s="25" t="s">
        <v>204</v>
      </c>
      <c r="C105" s="26">
        <v>0.84</v>
      </c>
      <c r="D105" s="45">
        <v>1</v>
      </c>
      <c r="E105" s="14"/>
      <c r="F105" s="17"/>
      <c r="G105" s="17"/>
    </row>
    <row r="106" spans="1:7" x14ac:dyDescent="0.25">
      <c r="A106" s="11" t="s">
        <v>205</v>
      </c>
      <c r="B106" s="25" t="s">
        <v>206</v>
      </c>
      <c r="C106" s="26">
        <v>1.33</v>
      </c>
      <c r="D106" s="45">
        <v>1</v>
      </c>
      <c r="E106" s="14"/>
      <c r="F106" s="17"/>
      <c r="G106" s="17"/>
    </row>
    <row r="107" spans="1:7" x14ac:dyDescent="0.25">
      <c r="A107" s="11" t="s">
        <v>207</v>
      </c>
      <c r="B107" s="25" t="s">
        <v>208</v>
      </c>
      <c r="C107" s="26">
        <v>0.96</v>
      </c>
      <c r="D107" s="45">
        <v>1</v>
      </c>
      <c r="E107" s="14" t="s">
        <v>1289</v>
      </c>
      <c r="F107" s="17"/>
      <c r="G107" s="17"/>
    </row>
    <row r="108" spans="1:7" x14ac:dyDescent="0.25">
      <c r="A108" s="11" t="s">
        <v>209</v>
      </c>
      <c r="B108" s="25" t="s">
        <v>210</v>
      </c>
      <c r="C108" s="26">
        <v>1.02</v>
      </c>
      <c r="D108" s="45">
        <v>1</v>
      </c>
      <c r="E108" s="14"/>
      <c r="F108" s="17"/>
      <c r="G108" s="17"/>
    </row>
    <row r="109" spans="1:7" ht="30" x14ac:dyDescent="0.25">
      <c r="A109" s="11" t="s">
        <v>211</v>
      </c>
      <c r="B109" s="25" t="s">
        <v>212</v>
      </c>
      <c r="C109" s="26">
        <v>1.43</v>
      </c>
      <c r="D109" s="45">
        <v>1</v>
      </c>
      <c r="E109" s="14" t="s">
        <v>1289</v>
      </c>
      <c r="F109" s="17"/>
      <c r="G109" s="17"/>
    </row>
    <row r="110" spans="1:7" ht="30" x14ac:dyDescent="0.25">
      <c r="A110" s="11" t="s">
        <v>213</v>
      </c>
      <c r="B110" s="25" t="s">
        <v>214</v>
      </c>
      <c r="C110" s="26">
        <v>2.11</v>
      </c>
      <c r="D110" s="45">
        <v>1</v>
      </c>
      <c r="E110" s="14" t="s">
        <v>1289</v>
      </c>
      <c r="F110" s="17"/>
      <c r="G110" s="17"/>
    </row>
    <row r="111" spans="1:7" x14ac:dyDescent="0.25">
      <c r="A111" s="11" t="s">
        <v>215</v>
      </c>
      <c r="B111" s="25" t="s">
        <v>216</v>
      </c>
      <c r="C111" s="26">
        <v>0.74</v>
      </c>
      <c r="D111" s="45">
        <v>1</v>
      </c>
      <c r="E111" s="14"/>
      <c r="F111" s="17"/>
      <c r="G111" s="17"/>
    </row>
    <row r="112" spans="1:7" x14ac:dyDescent="0.25">
      <c r="A112" s="11" t="s">
        <v>217</v>
      </c>
      <c r="B112" s="25" t="s">
        <v>218</v>
      </c>
      <c r="C112" s="26">
        <v>0.99</v>
      </c>
      <c r="D112" s="45">
        <v>1</v>
      </c>
      <c r="E112" s="14"/>
      <c r="F112" s="17"/>
      <c r="G112" s="17"/>
    </row>
    <row r="113" spans="1:7" ht="30" x14ac:dyDescent="0.25">
      <c r="A113" s="11" t="s">
        <v>219</v>
      </c>
      <c r="B113" s="25" t="s">
        <v>220</v>
      </c>
      <c r="C113" s="26">
        <v>2.61</v>
      </c>
      <c r="D113" s="45">
        <v>1</v>
      </c>
      <c r="E113" s="14"/>
      <c r="F113" s="17"/>
      <c r="G113" s="17"/>
    </row>
    <row r="114" spans="1:7" x14ac:dyDescent="0.25">
      <c r="A114" s="11" t="s">
        <v>221</v>
      </c>
      <c r="B114" s="25" t="s">
        <v>222</v>
      </c>
      <c r="C114" s="26">
        <v>4.8899999999999997</v>
      </c>
      <c r="D114" s="45">
        <v>1</v>
      </c>
      <c r="E114" s="14"/>
      <c r="F114" s="17"/>
      <c r="G114" s="17"/>
    </row>
    <row r="115" spans="1:7" x14ac:dyDescent="0.25">
      <c r="A115" s="11" t="s">
        <v>223</v>
      </c>
      <c r="B115" s="25" t="s">
        <v>224</v>
      </c>
      <c r="C115" s="26">
        <v>4.05</v>
      </c>
      <c r="D115" s="45">
        <v>1</v>
      </c>
      <c r="E115" s="14"/>
      <c r="F115" s="17"/>
      <c r="G115" s="17"/>
    </row>
    <row r="116" spans="1:7" x14ac:dyDescent="0.25">
      <c r="A116" s="11" t="s">
        <v>225</v>
      </c>
      <c r="B116" s="25" t="s">
        <v>226</v>
      </c>
      <c r="C116" s="26">
        <v>5.13</v>
      </c>
      <c r="D116" s="45">
        <v>1</v>
      </c>
      <c r="E116" s="14"/>
      <c r="F116" s="17"/>
      <c r="G116" s="17"/>
    </row>
    <row r="117" spans="1:7" x14ac:dyDescent="0.25">
      <c r="A117" s="11" t="s">
        <v>227</v>
      </c>
      <c r="B117" s="25" t="s">
        <v>228</v>
      </c>
      <c r="C117" s="26">
        <v>6.85</v>
      </c>
      <c r="D117" s="45">
        <v>1</v>
      </c>
      <c r="E117" s="14"/>
      <c r="F117" s="17"/>
      <c r="G117" s="17"/>
    </row>
    <row r="118" spans="1:7" x14ac:dyDescent="0.25">
      <c r="A118" s="11" t="s">
        <v>229</v>
      </c>
      <c r="B118" s="25" t="s">
        <v>230</v>
      </c>
      <c r="C118" s="26">
        <v>0.82</v>
      </c>
      <c r="D118" s="45">
        <v>1</v>
      </c>
      <c r="E118" s="14"/>
      <c r="F118" s="17"/>
      <c r="G118" s="17"/>
    </row>
    <row r="119" spans="1:7" x14ac:dyDescent="0.25">
      <c r="A119" s="11" t="s">
        <v>231</v>
      </c>
      <c r="B119" s="25" t="s">
        <v>232</v>
      </c>
      <c r="C119" s="26">
        <v>2.2999999999999998</v>
      </c>
      <c r="D119" s="45">
        <v>1</v>
      </c>
      <c r="E119" s="14"/>
      <c r="F119" s="17"/>
      <c r="G119" s="17"/>
    </row>
    <row r="120" spans="1:7" x14ac:dyDescent="0.25">
      <c r="A120" s="11" t="s">
        <v>233</v>
      </c>
      <c r="B120" s="25" t="s">
        <v>234</v>
      </c>
      <c r="C120" s="26">
        <v>3.16</v>
      </c>
      <c r="D120" s="45">
        <v>1</v>
      </c>
      <c r="E120" s="14"/>
      <c r="F120" s="17"/>
      <c r="G120" s="17"/>
    </row>
    <row r="121" spans="1:7" x14ac:dyDescent="0.25">
      <c r="A121" s="11" t="s">
        <v>235</v>
      </c>
      <c r="B121" s="25" t="s">
        <v>236</v>
      </c>
      <c r="C121" s="26">
        <v>4.84</v>
      </c>
      <c r="D121" s="45">
        <v>1</v>
      </c>
      <c r="E121" s="14"/>
      <c r="F121" s="17"/>
      <c r="G121" s="17"/>
    </row>
    <row r="122" spans="1:7" x14ac:dyDescent="0.25">
      <c r="A122" s="11" t="s">
        <v>1115</v>
      </c>
      <c r="B122" s="25" t="s">
        <v>1116</v>
      </c>
      <c r="C122" s="26">
        <v>2.2400000000000002</v>
      </c>
      <c r="D122" s="45">
        <f>1</f>
        <v>1</v>
      </c>
      <c r="E122" s="14"/>
      <c r="F122" s="17"/>
      <c r="G122" s="17"/>
    </row>
    <row r="123" spans="1:7" x14ac:dyDescent="0.25">
      <c r="A123" s="11" t="s">
        <v>1117</v>
      </c>
      <c r="B123" s="25" t="s">
        <v>1118</v>
      </c>
      <c r="C123" s="26">
        <v>6.57</v>
      </c>
      <c r="D123" s="45">
        <f>1</f>
        <v>1</v>
      </c>
      <c r="E123" s="14"/>
      <c r="F123" s="17"/>
      <c r="G123" s="17"/>
    </row>
    <row r="124" spans="1:7" ht="30" x14ac:dyDescent="0.25">
      <c r="A124" s="14" t="s">
        <v>1119</v>
      </c>
      <c r="B124" s="44" t="s">
        <v>1120</v>
      </c>
      <c r="C124" s="1">
        <v>29.79</v>
      </c>
      <c r="D124" s="45">
        <f>1</f>
        <v>1</v>
      </c>
      <c r="E124" s="14"/>
      <c r="F124" s="17"/>
      <c r="G124" s="17"/>
    </row>
    <row r="125" spans="1:7" x14ac:dyDescent="0.25">
      <c r="A125" s="14" t="s">
        <v>237</v>
      </c>
      <c r="B125" s="44" t="s">
        <v>238</v>
      </c>
      <c r="C125" s="1">
        <v>0.98</v>
      </c>
      <c r="D125" s="45">
        <v>1</v>
      </c>
      <c r="E125" s="14"/>
      <c r="F125" s="17"/>
      <c r="G125" s="17"/>
    </row>
    <row r="126" spans="1:7" x14ac:dyDescent="0.25">
      <c r="A126" s="14" t="s">
        <v>239</v>
      </c>
      <c r="B126" s="44" t="s">
        <v>240</v>
      </c>
      <c r="C126" s="1">
        <v>1.49</v>
      </c>
      <c r="D126" s="45">
        <v>1</v>
      </c>
      <c r="E126" s="14"/>
      <c r="F126" s="17"/>
      <c r="G126" s="17"/>
    </row>
    <row r="127" spans="1:7" x14ac:dyDescent="0.25">
      <c r="A127" s="14" t="s">
        <v>241</v>
      </c>
      <c r="B127" s="44" t="s">
        <v>242</v>
      </c>
      <c r="C127" s="1">
        <v>0.68</v>
      </c>
      <c r="D127" s="45">
        <v>1</v>
      </c>
      <c r="E127" s="14" t="s">
        <v>1289</v>
      </c>
      <c r="F127" s="17"/>
      <c r="G127" s="17"/>
    </row>
    <row r="128" spans="1:7" x14ac:dyDescent="0.25">
      <c r="A128" s="14" t="s">
        <v>243</v>
      </c>
      <c r="B128" s="44" t="s">
        <v>244</v>
      </c>
      <c r="C128" s="1">
        <v>1.01</v>
      </c>
      <c r="D128" s="45">
        <v>1</v>
      </c>
      <c r="E128" s="14"/>
      <c r="F128" s="17"/>
      <c r="G128" s="17"/>
    </row>
    <row r="129" spans="1:7" x14ac:dyDescent="0.25">
      <c r="A129" s="14" t="s">
        <v>245</v>
      </c>
      <c r="B129" s="44" t="s">
        <v>246</v>
      </c>
      <c r="C129" s="1">
        <v>0.4</v>
      </c>
      <c r="D129" s="45">
        <v>1</v>
      </c>
      <c r="E129" s="14" t="s">
        <v>1289</v>
      </c>
      <c r="F129" s="17"/>
      <c r="G129" s="17"/>
    </row>
    <row r="130" spans="1:7" x14ac:dyDescent="0.25">
      <c r="A130" s="14" t="s">
        <v>247</v>
      </c>
      <c r="B130" s="44" t="s">
        <v>248</v>
      </c>
      <c r="C130" s="1">
        <v>1.54</v>
      </c>
      <c r="D130" s="45">
        <v>1</v>
      </c>
      <c r="E130" s="14"/>
      <c r="F130" s="17"/>
      <c r="G130" s="17"/>
    </row>
    <row r="131" spans="1:7" ht="30" x14ac:dyDescent="0.25">
      <c r="A131" s="14" t="s">
        <v>249</v>
      </c>
      <c r="B131" s="44" t="s">
        <v>250</v>
      </c>
      <c r="C131" s="1">
        <v>4.13</v>
      </c>
      <c r="D131" s="45">
        <v>1</v>
      </c>
      <c r="E131" s="14"/>
      <c r="F131" s="17"/>
      <c r="G131" s="17"/>
    </row>
    <row r="132" spans="1:7" ht="30" x14ac:dyDescent="0.25">
      <c r="A132" s="14" t="s">
        <v>251</v>
      </c>
      <c r="B132" s="44" t="s">
        <v>252</v>
      </c>
      <c r="C132" s="1">
        <v>5.82</v>
      </c>
      <c r="D132" s="45">
        <v>1</v>
      </c>
      <c r="E132" s="14"/>
      <c r="F132" s="17"/>
      <c r="G132" s="17"/>
    </row>
    <row r="133" spans="1:7" x14ac:dyDescent="0.25">
      <c r="A133" s="14" t="s">
        <v>253</v>
      </c>
      <c r="B133" s="44" t="s">
        <v>254</v>
      </c>
      <c r="C133" s="1">
        <v>1.41</v>
      </c>
      <c r="D133" s="45">
        <v>1</v>
      </c>
      <c r="E133" s="14"/>
      <c r="F133" s="17"/>
      <c r="G133" s="17"/>
    </row>
    <row r="134" spans="1:7" x14ac:dyDescent="0.25">
      <c r="A134" s="14" t="s">
        <v>255</v>
      </c>
      <c r="B134" s="44" t="s">
        <v>256</v>
      </c>
      <c r="C134" s="1">
        <v>2.19</v>
      </c>
      <c r="D134" s="45">
        <v>1</v>
      </c>
      <c r="E134" s="14" t="s">
        <v>1289</v>
      </c>
      <c r="F134" s="17"/>
      <c r="G134" s="17"/>
    </row>
    <row r="135" spans="1:7" x14ac:dyDescent="0.25">
      <c r="A135" s="14" t="s">
        <v>257</v>
      </c>
      <c r="B135" s="44" t="s">
        <v>258</v>
      </c>
      <c r="C135" s="1">
        <v>2.42</v>
      </c>
      <c r="D135" s="45">
        <v>1</v>
      </c>
      <c r="E135" s="14" t="s">
        <v>1289</v>
      </c>
      <c r="F135" s="17"/>
      <c r="G135" s="17"/>
    </row>
    <row r="136" spans="1:7" x14ac:dyDescent="0.25">
      <c r="A136" s="14" t="s">
        <v>259</v>
      </c>
      <c r="B136" s="44" t="s">
        <v>260</v>
      </c>
      <c r="C136" s="1">
        <v>1.02</v>
      </c>
      <c r="D136" s="45">
        <v>1</v>
      </c>
      <c r="E136" s="14"/>
      <c r="F136" s="17"/>
      <c r="G136" s="17"/>
    </row>
    <row r="137" spans="1:7" x14ac:dyDescent="0.25">
      <c r="A137" s="14" t="s">
        <v>261</v>
      </c>
      <c r="B137" s="44" t="s">
        <v>262</v>
      </c>
      <c r="C137" s="1">
        <v>4.21</v>
      </c>
      <c r="D137" s="45">
        <v>1</v>
      </c>
      <c r="E137" s="14"/>
      <c r="F137" s="17"/>
      <c r="G137" s="17"/>
    </row>
    <row r="138" spans="1:7" x14ac:dyDescent="0.25">
      <c r="A138" s="14" t="s">
        <v>263</v>
      </c>
      <c r="B138" s="44" t="s">
        <v>264</v>
      </c>
      <c r="C138" s="1">
        <v>15.63</v>
      </c>
      <c r="D138" s="45">
        <v>1</v>
      </c>
      <c r="E138" s="14"/>
      <c r="F138" s="17"/>
      <c r="G138" s="17"/>
    </row>
    <row r="139" spans="1:7" ht="45" x14ac:dyDescent="0.25">
      <c r="A139" s="14" t="s">
        <v>265</v>
      </c>
      <c r="B139" s="44" t="s">
        <v>266</v>
      </c>
      <c r="C139" s="1">
        <v>8.8800000000000008</v>
      </c>
      <c r="D139" s="45">
        <v>1</v>
      </c>
      <c r="E139" s="14"/>
      <c r="F139" s="17"/>
      <c r="G139" s="17"/>
    </row>
    <row r="140" spans="1:7" x14ac:dyDescent="0.25">
      <c r="A140" s="14" t="s">
        <v>267</v>
      </c>
      <c r="B140" s="44" t="s">
        <v>268</v>
      </c>
      <c r="C140" s="1">
        <v>1.92</v>
      </c>
      <c r="D140" s="45">
        <v>1</v>
      </c>
      <c r="E140" s="14"/>
      <c r="F140" s="17"/>
      <c r="G140" s="17"/>
    </row>
    <row r="141" spans="1:7" ht="30" x14ac:dyDescent="0.25">
      <c r="A141" s="14" t="s">
        <v>269</v>
      </c>
      <c r="B141" s="44" t="s">
        <v>270</v>
      </c>
      <c r="C141" s="1">
        <v>1.39</v>
      </c>
      <c r="D141" s="45">
        <v>1</v>
      </c>
      <c r="E141" s="14"/>
      <c r="F141" s="17"/>
      <c r="G141" s="17"/>
    </row>
    <row r="142" spans="1:7" ht="30" x14ac:dyDescent="0.25">
      <c r="A142" s="14" t="s">
        <v>271</v>
      </c>
      <c r="B142" s="44" t="s">
        <v>272</v>
      </c>
      <c r="C142" s="1">
        <v>1.89</v>
      </c>
      <c r="D142" s="45">
        <v>1</v>
      </c>
      <c r="E142" s="14"/>
      <c r="F142" s="17"/>
      <c r="G142" s="17"/>
    </row>
    <row r="143" spans="1:7" ht="30" x14ac:dyDescent="0.25">
      <c r="A143" s="14" t="s">
        <v>273</v>
      </c>
      <c r="B143" s="44" t="s">
        <v>274</v>
      </c>
      <c r="C143" s="1">
        <v>2.56</v>
      </c>
      <c r="D143" s="45">
        <v>1</v>
      </c>
      <c r="E143" s="14"/>
      <c r="F143" s="17"/>
      <c r="G143" s="17"/>
    </row>
    <row r="144" spans="1:7" x14ac:dyDescent="0.25">
      <c r="A144" s="14" t="s">
        <v>275</v>
      </c>
      <c r="B144" s="44" t="s">
        <v>276</v>
      </c>
      <c r="C144" s="1">
        <v>1.66</v>
      </c>
      <c r="D144" s="45">
        <v>1</v>
      </c>
      <c r="E144" s="14"/>
      <c r="F144" s="17"/>
      <c r="G144" s="17"/>
    </row>
    <row r="145" spans="1:7" ht="30" x14ac:dyDescent="0.25">
      <c r="A145" s="14" t="s">
        <v>277</v>
      </c>
      <c r="B145" s="44" t="s">
        <v>278</v>
      </c>
      <c r="C145" s="1">
        <v>1.82</v>
      </c>
      <c r="D145" s="45">
        <v>1</v>
      </c>
      <c r="E145" s="14"/>
      <c r="F145" s="17"/>
      <c r="G145" s="17"/>
    </row>
    <row r="146" spans="1:7" x14ac:dyDescent="0.25">
      <c r="A146" s="14" t="s">
        <v>279</v>
      </c>
      <c r="B146" s="44" t="s">
        <v>280</v>
      </c>
      <c r="C146" s="1">
        <v>1.71</v>
      </c>
      <c r="D146" s="45">
        <v>1</v>
      </c>
      <c r="E146" s="14"/>
      <c r="F146" s="17"/>
      <c r="G146" s="17"/>
    </row>
    <row r="147" spans="1:7" ht="30" x14ac:dyDescent="0.25">
      <c r="A147" s="14" t="s">
        <v>281</v>
      </c>
      <c r="B147" s="44" t="s">
        <v>282</v>
      </c>
      <c r="C147" s="1">
        <v>2.41</v>
      </c>
      <c r="D147" s="45">
        <v>1</v>
      </c>
      <c r="E147" s="14"/>
      <c r="F147" s="17"/>
      <c r="G147" s="17"/>
    </row>
    <row r="148" spans="1:7" ht="30" x14ac:dyDescent="0.25">
      <c r="A148" s="14" t="s">
        <v>283</v>
      </c>
      <c r="B148" s="44" t="s">
        <v>284</v>
      </c>
      <c r="C148" s="1">
        <v>4.0199999999999996</v>
      </c>
      <c r="D148" s="45">
        <v>1</v>
      </c>
      <c r="E148" s="14"/>
      <c r="F148" s="17"/>
      <c r="G148" s="17"/>
    </row>
    <row r="149" spans="1:7" ht="30" x14ac:dyDescent="0.25">
      <c r="A149" s="14" t="s">
        <v>285</v>
      </c>
      <c r="B149" s="44" t="s">
        <v>286</v>
      </c>
      <c r="C149" s="1">
        <v>4.8899999999999997</v>
      </c>
      <c r="D149" s="45">
        <v>1</v>
      </c>
      <c r="E149" s="14"/>
      <c r="F149" s="17"/>
      <c r="G149" s="17"/>
    </row>
    <row r="150" spans="1:7" ht="30" x14ac:dyDescent="0.25">
      <c r="A150" s="14" t="s">
        <v>287</v>
      </c>
      <c r="B150" s="44" t="s">
        <v>288</v>
      </c>
      <c r="C150" s="1">
        <v>3.05</v>
      </c>
      <c r="D150" s="45">
        <v>1</v>
      </c>
      <c r="E150" s="14"/>
      <c r="F150" s="17"/>
      <c r="G150" s="17"/>
    </row>
    <row r="151" spans="1:7" ht="30" x14ac:dyDescent="0.25">
      <c r="A151" s="14" t="s">
        <v>289</v>
      </c>
      <c r="B151" s="44" t="s">
        <v>290</v>
      </c>
      <c r="C151" s="1">
        <v>5.31</v>
      </c>
      <c r="D151" s="45">
        <v>1</v>
      </c>
      <c r="E151" s="14"/>
      <c r="F151" s="17"/>
      <c r="G151" s="17"/>
    </row>
    <row r="152" spans="1:7" ht="30" x14ac:dyDescent="0.25">
      <c r="A152" s="14" t="s">
        <v>291</v>
      </c>
      <c r="B152" s="44" t="s">
        <v>292</v>
      </c>
      <c r="C152" s="1">
        <v>1.66</v>
      </c>
      <c r="D152" s="45">
        <v>1</v>
      </c>
      <c r="E152" s="14"/>
      <c r="F152" s="17"/>
      <c r="G152" s="17"/>
    </row>
    <row r="153" spans="1:7" ht="30" x14ac:dyDescent="0.25">
      <c r="A153" s="14" t="s">
        <v>293</v>
      </c>
      <c r="B153" s="44" t="s">
        <v>294</v>
      </c>
      <c r="C153" s="1">
        <v>2.77</v>
      </c>
      <c r="D153" s="45">
        <v>1</v>
      </c>
      <c r="E153" s="14"/>
      <c r="F153" s="17"/>
      <c r="G153" s="17"/>
    </row>
    <row r="154" spans="1:7" ht="30" x14ac:dyDescent="0.25">
      <c r="A154" s="14" t="s">
        <v>295</v>
      </c>
      <c r="B154" s="44" t="s">
        <v>296</v>
      </c>
      <c r="C154" s="1">
        <v>4.32</v>
      </c>
      <c r="D154" s="45">
        <v>1</v>
      </c>
      <c r="E154" s="14"/>
      <c r="F154" s="17"/>
      <c r="G154" s="17"/>
    </row>
    <row r="155" spans="1:7" ht="30" x14ac:dyDescent="0.25">
      <c r="A155" s="14" t="s">
        <v>297</v>
      </c>
      <c r="B155" s="44" t="s">
        <v>298</v>
      </c>
      <c r="C155" s="1">
        <v>1.29</v>
      </c>
      <c r="D155" s="45">
        <v>1</v>
      </c>
      <c r="E155" s="14"/>
      <c r="F155" s="17"/>
      <c r="G155" s="17"/>
    </row>
    <row r="156" spans="1:7" ht="30" x14ac:dyDescent="0.25">
      <c r="A156" s="14" t="s">
        <v>299</v>
      </c>
      <c r="B156" s="44" t="s">
        <v>300</v>
      </c>
      <c r="C156" s="1">
        <v>1.55</v>
      </c>
      <c r="D156" s="45">
        <v>1</v>
      </c>
      <c r="E156" s="14"/>
      <c r="F156" s="17"/>
      <c r="G156" s="17"/>
    </row>
    <row r="157" spans="1:7" ht="30" x14ac:dyDescent="0.25">
      <c r="A157" s="14" t="s">
        <v>301</v>
      </c>
      <c r="B157" s="44" t="s">
        <v>302</v>
      </c>
      <c r="C157" s="1">
        <v>2.66</v>
      </c>
      <c r="D157" s="45">
        <v>1</v>
      </c>
      <c r="E157" s="14"/>
      <c r="F157" s="17"/>
      <c r="G157" s="17"/>
    </row>
    <row r="158" spans="1:7" ht="30" x14ac:dyDescent="0.25">
      <c r="A158" s="14" t="s">
        <v>303</v>
      </c>
      <c r="B158" s="44" t="s">
        <v>304</v>
      </c>
      <c r="C158" s="1">
        <v>2.29</v>
      </c>
      <c r="D158" s="45">
        <v>1</v>
      </c>
      <c r="E158" s="14"/>
      <c r="F158" s="17"/>
      <c r="G158" s="17"/>
    </row>
    <row r="159" spans="1:7" ht="30" x14ac:dyDescent="0.25">
      <c r="A159" s="14" t="s">
        <v>305</v>
      </c>
      <c r="B159" s="44" t="s">
        <v>306</v>
      </c>
      <c r="C159" s="1">
        <v>2.4900000000000002</v>
      </c>
      <c r="D159" s="45">
        <v>1</v>
      </c>
      <c r="E159" s="14"/>
      <c r="F159" s="17"/>
      <c r="G159" s="17"/>
    </row>
    <row r="160" spans="1:7" ht="30" x14ac:dyDescent="0.25">
      <c r="A160" s="14" t="s">
        <v>307</v>
      </c>
      <c r="B160" s="44" t="s">
        <v>308</v>
      </c>
      <c r="C160" s="1">
        <v>2.79</v>
      </c>
      <c r="D160" s="45">
        <v>1</v>
      </c>
      <c r="E160" s="14"/>
      <c r="F160" s="17"/>
      <c r="G160" s="17"/>
    </row>
    <row r="161" spans="1:7" ht="30" x14ac:dyDescent="0.25">
      <c r="A161" s="14" t="s">
        <v>309</v>
      </c>
      <c r="B161" s="44" t="s">
        <v>310</v>
      </c>
      <c r="C161" s="1">
        <v>3.95</v>
      </c>
      <c r="D161" s="45">
        <v>1</v>
      </c>
      <c r="E161" s="14"/>
      <c r="F161" s="17"/>
      <c r="G161" s="17"/>
    </row>
    <row r="162" spans="1:7" ht="30" x14ac:dyDescent="0.25">
      <c r="A162" s="14" t="s">
        <v>311</v>
      </c>
      <c r="B162" s="44" t="s">
        <v>312</v>
      </c>
      <c r="C162" s="1">
        <v>2.38</v>
      </c>
      <c r="D162" s="45">
        <v>1</v>
      </c>
      <c r="E162" s="14"/>
      <c r="F162" s="17"/>
      <c r="G162" s="17"/>
    </row>
    <row r="163" spans="1:7" ht="30" x14ac:dyDescent="0.25">
      <c r="A163" s="14" t="s">
        <v>313</v>
      </c>
      <c r="B163" s="44" t="s">
        <v>314</v>
      </c>
      <c r="C163" s="1">
        <v>4.4400000000000004</v>
      </c>
      <c r="D163" s="45">
        <v>1</v>
      </c>
      <c r="E163" s="14"/>
      <c r="F163" s="17"/>
      <c r="G163" s="17"/>
    </row>
    <row r="164" spans="1:7" ht="30" x14ac:dyDescent="0.25">
      <c r="A164" s="14" t="s">
        <v>315</v>
      </c>
      <c r="B164" s="44" t="s">
        <v>316</v>
      </c>
      <c r="C164" s="1">
        <v>2.17</v>
      </c>
      <c r="D164" s="45">
        <v>1</v>
      </c>
      <c r="E164" s="14"/>
      <c r="F164" s="17"/>
      <c r="G164" s="17"/>
    </row>
    <row r="165" spans="1:7" ht="30" x14ac:dyDescent="0.25">
      <c r="A165" s="14" t="s">
        <v>317</v>
      </c>
      <c r="B165" s="44" t="s">
        <v>318</v>
      </c>
      <c r="C165" s="1">
        <v>3.43</v>
      </c>
      <c r="D165" s="45">
        <v>1</v>
      </c>
      <c r="E165" s="14"/>
      <c r="F165" s="17"/>
      <c r="G165" s="17"/>
    </row>
    <row r="166" spans="1:7" ht="30" x14ac:dyDescent="0.25">
      <c r="A166" s="14" t="s">
        <v>319</v>
      </c>
      <c r="B166" s="44" t="s">
        <v>320</v>
      </c>
      <c r="C166" s="1">
        <v>4.2699999999999996</v>
      </c>
      <c r="D166" s="45">
        <v>1</v>
      </c>
      <c r="E166" s="14"/>
      <c r="F166" s="17"/>
      <c r="G166" s="17"/>
    </row>
    <row r="167" spans="1:7" ht="30" x14ac:dyDescent="0.25">
      <c r="A167" s="14" t="s">
        <v>321</v>
      </c>
      <c r="B167" s="44" t="s">
        <v>322</v>
      </c>
      <c r="C167" s="1">
        <v>3.66</v>
      </c>
      <c r="D167" s="45">
        <v>1</v>
      </c>
      <c r="E167" s="14"/>
      <c r="F167" s="17"/>
      <c r="G167" s="17"/>
    </row>
    <row r="168" spans="1:7" ht="30" x14ac:dyDescent="0.25">
      <c r="A168" s="14" t="s">
        <v>323</v>
      </c>
      <c r="B168" s="44" t="s">
        <v>324</v>
      </c>
      <c r="C168" s="1">
        <v>2.81</v>
      </c>
      <c r="D168" s="45">
        <v>1</v>
      </c>
      <c r="E168" s="14"/>
      <c r="F168" s="17"/>
      <c r="G168" s="17"/>
    </row>
    <row r="169" spans="1:7" ht="30" x14ac:dyDescent="0.25">
      <c r="A169" s="14" t="s">
        <v>325</v>
      </c>
      <c r="B169" s="44" t="s">
        <v>326</v>
      </c>
      <c r="C169" s="1">
        <v>3.42</v>
      </c>
      <c r="D169" s="45">
        <v>1</v>
      </c>
      <c r="E169" s="14"/>
      <c r="F169" s="17"/>
      <c r="G169" s="17"/>
    </row>
    <row r="170" spans="1:7" ht="30" x14ac:dyDescent="0.25">
      <c r="A170" s="14" t="s">
        <v>327</v>
      </c>
      <c r="B170" s="44" t="s">
        <v>328</v>
      </c>
      <c r="C170" s="1">
        <v>5.31</v>
      </c>
      <c r="D170" s="45">
        <v>1</v>
      </c>
      <c r="E170" s="14"/>
      <c r="F170" s="17"/>
      <c r="G170" s="17"/>
    </row>
    <row r="171" spans="1:7" ht="30" x14ac:dyDescent="0.25">
      <c r="A171" s="14" t="s">
        <v>329</v>
      </c>
      <c r="B171" s="44" t="s">
        <v>330</v>
      </c>
      <c r="C171" s="1">
        <v>2.86</v>
      </c>
      <c r="D171" s="45">
        <v>1</v>
      </c>
      <c r="E171" s="14"/>
      <c r="F171" s="17"/>
      <c r="G171" s="17"/>
    </row>
    <row r="172" spans="1:7" ht="30" x14ac:dyDescent="0.25">
      <c r="A172" s="14" t="s">
        <v>331</v>
      </c>
      <c r="B172" s="44" t="s">
        <v>332</v>
      </c>
      <c r="C172" s="1">
        <v>4.3099999999999996</v>
      </c>
      <c r="D172" s="45">
        <v>1</v>
      </c>
      <c r="E172" s="14"/>
      <c r="F172" s="17"/>
      <c r="G172" s="17"/>
    </row>
    <row r="173" spans="1:7" x14ac:dyDescent="0.25">
      <c r="A173" s="14" t="s">
        <v>333</v>
      </c>
      <c r="B173" s="44" t="s">
        <v>334</v>
      </c>
      <c r="C173" s="1">
        <v>1.1100000000000001</v>
      </c>
      <c r="D173" s="45">
        <v>1</v>
      </c>
      <c r="E173" s="14"/>
      <c r="F173" s="17"/>
      <c r="G173" s="17"/>
    </row>
    <row r="174" spans="1:7" x14ac:dyDescent="0.25">
      <c r="A174" s="14" t="s">
        <v>335</v>
      </c>
      <c r="B174" s="44" t="s">
        <v>336</v>
      </c>
      <c r="C174" s="1">
        <v>2.9</v>
      </c>
      <c r="D174" s="45">
        <v>1</v>
      </c>
      <c r="E174" s="14"/>
      <c r="F174" s="17"/>
      <c r="G174" s="17"/>
    </row>
    <row r="175" spans="1:7" ht="30" x14ac:dyDescent="0.25">
      <c r="A175" s="14" t="s">
        <v>337</v>
      </c>
      <c r="B175" s="44" t="s">
        <v>338</v>
      </c>
      <c r="C175" s="1">
        <v>2.93</v>
      </c>
      <c r="D175" s="45">
        <v>1</v>
      </c>
      <c r="E175" s="14"/>
      <c r="F175" s="17"/>
      <c r="G175" s="17"/>
    </row>
    <row r="176" spans="1:7" ht="30" x14ac:dyDescent="0.25">
      <c r="A176" s="14" t="s">
        <v>339</v>
      </c>
      <c r="B176" s="44" t="s">
        <v>340</v>
      </c>
      <c r="C176" s="1">
        <v>1.24</v>
      </c>
      <c r="D176" s="45">
        <v>1</v>
      </c>
      <c r="E176" s="14"/>
      <c r="F176" s="17"/>
      <c r="G176" s="17"/>
    </row>
    <row r="177" spans="1:7" x14ac:dyDescent="0.25">
      <c r="A177" s="14" t="s">
        <v>341</v>
      </c>
      <c r="B177" s="44" t="s">
        <v>342</v>
      </c>
      <c r="C177" s="1">
        <v>0.79</v>
      </c>
      <c r="D177" s="45">
        <v>1</v>
      </c>
      <c r="E177" s="14"/>
      <c r="F177" s="17"/>
      <c r="G177" s="17"/>
    </row>
    <row r="178" spans="1:7" x14ac:dyDescent="0.25">
      <c r="A178" s="14" t="s">
        <v>343</v>
      </c>
      <c r="B178" s="44" t="s">
        <v>344</v>
      </c>
      <c r="C178" s="1">
        <v>1.1399999999999999</v>
      </c>
      <c r="D178" s="45">
        <v>1</v>
      </c>
      <c r="E178" s="14"/>
      <c r="F178" s="17"/>
      <c r="G178" s="17"/>
    </row>
    <row r="179" spans="1:7" x14ac:dyDescent="0.25">
      <c r="A179" s="14" t="s">
        <v>345</v>
      </c>
      <c r="B179" s="44" t="s">
        <v>346</v>
      </c>
      <c r="C179" s="1">
        <v>2.46</v>
      </c>
      <c r="D179" s="45">
        <v>1</v>
      </c>
      <c r="E179" s="14"/>
      <c r="F179" s="17"/>
      <c r="G179" s="17"/>
    </row>
    <row r="180" spans="1:7" x14ac:dyDescent="0.25">
      <c r="A180" s="14" t="s">
        <v>347</v>
      </c>
      <c r="B180" s="44" t="s">
        <v>348</v>
      </c>
      <c r="C180" s="1">
        <v>2.5099999999999998</v>
      </c>
      <c r="D180" s="45">
        <v>1</v>
      </c>
      <c r="E180" s="14"/>
      <c r="F180" s="17"/>
      <c r="G180" s="17"/>
    </row>
    <row r="181" spans="1:7" x14ac:dyDescent="0.25">
      <c r="A181" s="14" t="s">
        <v>349</v>
      </c>
      <c r="B181" s="44" t="s">
        <v>350</v>
      </c>
      <c r="C181" s="1">
        <v>2.82</v>
      </c>
      <c r="D181" s="45">
        <v>1</v>
      </c>
      <c r="E181" s="14"/>
      <c r="F181" s="17"/>
      <c r="G181" s="17"/>
    </row>
    <row r="182" spans="1:7" x14ac:dyDescent="0.25">
      <c r="A182" s="14" t="s">
        <v>351</v>
      </c>
      <c r="B182" s="44" t="s">
        <v>352</v>
      </c>
      <c r="C182" s="1">
        <v>4.51</v>
      </c>
      <c r="D182" s="45">
        <v>1</v>
      </c>
      <c r="E182" s="14"/>
      <c r="F182" s="17"/>
      <c r="G182" s="17"/>
    </row>
    <row r="183" spans="1:7" x14ac:dyDescent="0.25">
      <c r="A183" s="14" t="s">
        <v>353</v>
      </c>
      <c r="B183" s="44" t="s">
        <v>354</v>
      </c>
      <c r="C183" s="1">
        <v>4.87</v>
      </c>
      <c r="D183" s="45">
        <v>1</v>
      </c>
      <c r="E183" s="14"/>
      <c r="F183" s="17"/>
      <c r="G183" s="17"/>
    </row>
    <row r="184" spans="1:7" x14ac:dyDescent="0.25">
      <c r="A184" s="14" t="s">
        <v>355</v>
      </c>
      <c r="B184" s="44" t="s">
        <v>356</v>
      </c>
      <c r="C184" s="1">
        <v>14.45</v>
      </c>
      <c r="D184" s="45">
        <v>1</v>
      </c>
      <c r="E184" s="14"/>
      <c r="F184" s="17"/>
      <c r="G184" s="17"/>
    </row>
    <row r="185" spans="1:7" ht="30" x14ac:dyDescent="0.25">
      <c r="A185" s="14" t="s">
        <v>357</v>
      </c>
      <c r="B185" s="44" t="s">
        <v>358</v>
      </c>
      <c r="C185" s="1">
        <v>3.78</v>
      </c>
      <c r="D185" s="45">
        <v>1</v>
      </c>
      <c r="E185" s="14"/>
      <c r="F185" s="17"/>
      <c r="G185" s="17"/>
    </row>
    <row r="186" spans="1:7" ht="30" x14ac:dyDescent="0.25">
      <c r="A186" s="14" t="s">
        <v>359</v>
      </c>
      <c r="B186" s="44" t="s">
        <v>360</v>
      </c>
      <c r="C186" s="1">
        <v>4.37</v>
      </c>
      <c r="D186" s="45">
        <v>1</v>
      </c>
      <c r="E186" s="14"/>
      <c r="F186" s="17"/>
      <c r="G186" s="17"/>
    </row>
    <row r="187" spans="1:7" ht="30" x14ac:dyDescent="0.25">
      <c r="A187" s="14" t="s">
        <v>361</v>
      </c>
      <c r="B187" s="44" t="s">
        <v>362</v>
      </c>
      <c r="C187" s="1">
        <v>5.85</v>
      </c>
      <c r="D187" s="45">
        <v>1</v>
      </c>
      <c r="E187" s="14"/>
      <c r="F187" s="17"/>
      <c r="G187" s="17"/>
    </row>
    <row r="188" spans="1:7" ht="30" x14ac:dyDescent="0.25">
      <c r="A188" s="14" t="s">
        <v>363</v>
      </c>
      <c r="B188" s="44" t="s">
        <v>364</v>
      </c>
      <c r="C188" s="1">
        <v>6.57</v>
      </c>
      <c r="D188" s="45">
        <v>1</v>
      </c>
      <c r="E188" s="14"/>
      <c r="F188" s="17"/>
      <c r="G188" s="17"/>
    </row>
    <row r="189" spans="1:7" ht="30" x14ac:dyDescent="0.25">
      <c r="A189" s="14" t="s">
        <v>365</v>
      </c>
      <c r="B189" s="44" t="s">
        <v>366</v>
      </c>
      <c r="C189" s="1">
        <v>9.49</v>
      </c>
      <c r="D189" s="45">
        <v>1</v>
      </c>
      <c r="E189" s="14"/>
      <c r="F189" s="17"/>
      <c r="G189" s="17"/>
    </row>
    <row r="190" spans="1:7" ht="30" x14ac:dyDescent="0.25">
      <c r="A190" s="14" t="s">
        <v>367</v>
      </c>
      <c r="B190" s="44" t="s">
        <v>368</v>
      </c>
      <c r="C190" s="1">
        <v>16.32</v>
      </c>
      <c r="D190" s="45">
        <v>1</v>
      </c>
      <c r="E190" s="14"/>
      <c r="F190" s="17"/>
      <c r="G190" s="17"/>
    </row>
    <row r="191" spans="1:7" ht="30" x14ac:dyDescent="0.25">
      <c r="A191" s="14" t="s">
        <v>369</v>
      </c>
      <c r="B191" s="44" t="s">
        <v>370</v>
      </c>
      <c r="C191" s="1">
        <v>0.38</v>
      </c>
      <c r="D191" s="45">
        <v>1</v>
      </c>
      <c r="E191" s="14"/>
      <c r="F191" s="17"/>
      <c r="G191" s="17"/>
    </row>
    <row r="192" spans="1:7" ht="30" x14ac:dyDescent="0.25">
      <c r="A192" s="14" t="s">
        <v>371</v>
      </c>
      <c r="B192" s="44" t="s">
        <v>372</v>
      </c>
      <c r="C192" s="1">
        <v>1.29</v>
      </c>
      <c r="D192" s="45">
        <v>1</v>
      </c>
      <c r="E192" s="14"/>
      <c r="F192" s="17"/>
      <c r="G192" s="17"/>
    </row>
    <row r="193" spans="1:7" ht="30" x14ac:dyDescent="0.25">
      <c r="A193" s="14" t="s">
        <v>373</v>
      </c>
      <c r="B193" s="44" t="s">
        <v>374</v>
      </c>
      <c r="C193" s="1">
        <v>2.87</v>
      </c>
      <c r="D193" s="45">
        <v>1</v>
      </c>
      <c r="E193" s="14"/>
      <c r="F193" s="17"/>
      <c r="G193" s="17"/>
    </row>
    <row r="194" spans="1:7" ht="30" x14ac:dyDescent="0.25">
      <c r="A194" s="14" t="s">
        <v>375</v>
      </c>
      <c r="B194" s="44" t="s">
        <v>376</v>
      </c>
      <c r="C194" s="1">
        <v>5.25</v>
      </c>
      <c r="D194" s="45">
        <v>1</v>
      </c>
      <c r="E194" s="14"/>
      <c r="F194" s="17"/>
      <c r="G194" s="17"/>
    </row>
    <row r="195" spans="1:7" ht="30" x14ac:dyDescent="0.25">
      <c r="A195" s="14" t="s">
        <v>377</v>
      </c>
      <c r="B195" s="44" t="s">
        <v>378</v>
      </c>
      <c r="C195" s="1">
        <v>1.3</v>
      </c>
      <c r="D195" s="45">
        <v>1</v>
      </c>
      <c r="E195" s="14"/>
      <c r="F195" s="17"/>
      <c r="G195" s="17"/>
    </row>
    <row r="196" spans="1:7" ht="30" x14ac:dyDescent="0.25">
      <c r="A196" s="14" t="s">
        <v>379</v>
      </c>
      <c r="B196" s="44" t="s">
        <v>380</v>
      </c>
      <c r="C196" s="1">
        <v>3.36</v>
      </c>
      <c r="D196" s="45">
        <v>1</v>
      </c>
      <c r="E196" s="14"/>
      <c r="F196" s="17"/>
      <c r="G196" s="17"/>
    </row>
    <row r="197" spans="1:7" ht="30" x14ac:dyDescent="0.25">
      <c r="A197" s="14" t="s">
        <v>381</v>
      </c>
      <c r="B197" s="44" t="s">
        <v>382</v>
      </c>
      <c r="C197" s="1">
        <v>6.71</v>
      </c>
      <c r="D197" s="45">
        <v>1</v>
      </c>
      <c r="E197" s="14"/>
      <c r="F197" s="17"/>
      <c r="G197" s="17"/>
    </row>
    <row r="198" spans="1:7" ht="45" x14ac:dyDescent="0.25">
      <c r="A198" s="14" t="s">
        <v>383</v>
      </c>
      <c r="B198" s="44" t="s">
        <v>384</v>
      </c>
      <c r="C198" s="1">
        <v>2.38</v>
      </c>
      <c r="D198" s="45">
        <v>1</v>
      </c>
      <c r="E198" s="14"/>
      <c r="F198" s="17"/>
      <c r="G198" s="17"/>
    </row>
    <row r="199" spans="1:7" ht="45" x14ac:dyDescent="0.25">
      <c r="A199" s="14" t="s">
        <v>385</v>
      </c>
      <c r="B199" s="44" t="s">
        <v>386</v>
      </c>
      <c r="C199" s="1">
        <v>4.55</v>
      </c>
      <c r="D199" s="45">
        <v>1</v>
      </c>
      <c r="E199" s="14"/>
      <c r="F199" s="17"/>
      <c r="G199" s="17"/>
    </row>
    <row r="200" spans="1:7" ht="45" x14ac:dyDescent="0.25">
      <c r="A200" s="14" t="s">
        <v>387</v>
      </c>
      <c r="B200" s="44" t="s">
        <v>388</v>
      </c>
      <c r="C200" s="1">
        <v>7.69</v>
      </c>
      <c r="D200" s="45">
        <v>1</v>
      </c>
      <c r="E200" s="14"/>
      <c r="F200" s="17"/>
      <c r="G200" s="17"/>
    </row>
    <row r="201" spans="1:7" ht="45" x14ac:dyDescent="0.25">
      <c r="A201" s="14" t="s">
        <v>389</v>
      </c>
      <c r="B201" s="44" t="s">
        <v>390</v>
      </c>
      <c r="C201" s="1">
        <v>11.63</v>
      </c>
      <c r="D201" s="45">
        <v>1</v>
      </c>
      <c r="E201" s="14"/>
      <c r="F201" s="17"/>
      <c r="G201" s="17"/>
    </row>
    <row r="202" spans="1:7" ht="45" x14ac:dyDescent="0.25">
      <c r="A202" s="14" t="s">
        <v>391</v>
      </c>
      <c r="B202" s="44" t="s">
        <v>392</v>
      </c>
      <c r="C202" s="1">
        <v>14.47</v>
      </c>
      <c r="D202" s="45">
        <v>1</v>
      </c>
      <c r="E202" s="14"/>
      <c r="F202" s="17"/>
      <c r="G202" s="17"/>
    </row>
    <row r="203" spans="1:7" ht="45" x14ac:dyDescent="0.25">
      <c r="A203" s="14" t="s">
        <v>393</v>
      </c>
      <c r="B203" s="44" t="s">
        <v>394</v>
      </c>
      <c r="C203" s="1">
        <v>17.170000000000002</v>
      </c>
      <c r="D203" s="45">
        <v>1</v>
      </c>
      <c r="E203" s="14"/>
      <c r="F203" s="17"/>
      <c r="G203" s="17"/>
    </row>
    <row r="204" spans="1:7" x14ac:dyDescent="0.25">
      <c r="A204" s="14" t="s">
        <v>395</v>
      </c>
      <c r="B204" s="44" t="s">
        <v>396</v>
      </c>
      <c r="C204" s="1">
        <v>2.64</v>
      </c>
      <c r="D204" s="45">
        <v>1</v>
      </c>
      <c r="E204" s="14"/>
      <c r="F204" s="17"/>
      <c r="G204" s="17"/>
    </row>
    <row r="205" spans="1:7" x14ac:dyDescent="0.25">
      <c r="A205" s="14" t="s">
        <v>397</v>
      </c>
      <c r="B205" s="44" t="s">
        <v>398</v>
      </c>
      <c r="C205" s="1">
        <v>19.75</v>
      </c>
      <c r="D205" s="45">
        <v>1</v>
      </c>
      <c r="E205" s="14"/>
      <c r="F205" s="17"/>
      <c r="G205" s="17"/>
    </row>
    <row r="206" spans="1:7" ht="30" x14ac:dyDescent="0.25">
      <c r="A206" s="14" t="s">
        <v>399</v>
      </c>
      <c r="B206" s="44" t="s">
        <v>400</v>
      </c>
      <c r="C206" s="1">
        <v>21.02</v>
      </c>
      <c r="D206" s="45">
        <v>1</v>
      </c>
      <c r="E206" s="14"/>
      <c r="F206" s="17"/>
      <c r="G206" s="17"/>
    </row>
    <row r="207" spans="1:7" ht="45" x14ac:dyDescent="0.25">
      <c r="A207" s="14" t="s">
        <v>1121</v>
      </c>
      <c r="B207" s="44" t="s">
        <v>401</v>
      </c>
      <c r="C207" s="1">
        <v>0.33</v>
      </c>
      <c r="D207" s="45">
        <f>1</f>
        <v>1</v>
      </c>
      <c r="E207" s="14"/>
      <c r="F207" s="17"/>
      <c r="G207" s="17"/>
    </row>
    <row r="208" spans="1:7" ht="45" x14ac:dyDescent="0.25">
      <c r="A208" s="14" t="s">
        <v>1122</v>
      </c>
      <c r="B208" s="44" t="s">
        <v>402</v>
      </c>
      <c r="C208" s="1">
        <v>0.56000000000000005</v>
      </c>
      <c r="D208" s="45">
        <f>1</f>
        <v>1</v>
      </c>
      <c r="E208" s="14"/>
      <c r="F208" s="17"/>
      <c r="G208" s="17"/>
    </row>
    <row r="209" spans="1:7" ht="45" x14ac:dyDescent="0.25">
      <c r="A209" s="14" t="s">
        <v>1123</v>
      </c>
      <c r="B209" s="44" t="s">
        <v>403</v>
      </c>
      <c r="C209" s="1">
        <v>0.75</v>
      </c>
      <c r="D209" s="45">
        <f>1</f>
        <v>1</v>
      </c>
      <c r="E209" s="14"/>
      <c r="F209" s="17"/>
      <c r="G209" s="17"/>
    </row>
    <row r="210" spans="1:7" ht="45" x14ac:dyDescent="0.25">
      <c r="A210" s="14" t="s">
        <v>1124</v>
      </c>
      <c r="B210" s="44" t="s">
        <v>404</v>
      </c>
      <c r="C210" s="1">
        <v>1.1299999999999999</v>
      </c>
      <c r="D210" s="45">
        <f>1</f>
        <v>1</v>
      </c>
      <c r="E210" s="14"/>
      <c r="F210" s="17"/>
      <c r="G210" s="17"/>
    </row>
    <row r="211" spans="1:7" ht="45" x14ac:dyDescent="0.25">
      <c r="A211" s="14" t="s">
        <v>1125</v>
      </c>
      <c r="B211" s="44" t="s">
        <v>405</v>
      </c>
      <c r="C211" s="1">
        <v>1.61</v>
      </c>
      <c r="D211" s="45">
        <f>1</f>
        <v>1</v>
      </c>
      <c r="E211" s="14"/>
      <c r="F211" s="17"/>
      <c r="G211" s="17"/>
    </row>
    <row r="212" spans="1:7" ht="45" x14ac:dyDescent="0.25">
      <c r="A212" s="14" t="s">
        <v>1126</v>
      </c>
      <c r="B212" s="44" t="s">
        <v>406</v>
      </c>
      <c r="C212" s="1">
        <v>2.2799999999999998</v>
      </c>
      <c r="D212" s="45">
        <f>1</f>
        <v>1</v>
      </c>
      <c r="E212" s="14"/>
      <c r="F212" s="17"/>
      <c r="G212" s="17"/>
    </row>
    <row r="213" spans="1:7" ht="45" x14ac:dyDescent="0.25">
      <c r="A213" s="14" t="s">
        <v>1127</v>
      </c>
      <c r="B213" s="44" t="s">
        <v>407</v>
      </c>
      <c r="C213" s="1">
        <v>2.78</v>
      </c>
      <c r="D213" s="45">
        <f>1</f>
        <v>1</v>
      </c>
      <c r="E213" s="14"/>
      <c r="F213" s="17"/>
      <c r="G213" s="17"/>
    </row>
    <row r="214" spans="1:7" ht="45" x14ac:dyDescent="0.25">
      <c r="A214" s="14" t="s">
        <v>1128</v>
      </c>
      <c r="B214" s="44" t="s">
        <v>408</v>
      </c>
      <c r="C214" s="1">
        <v>3.62</v>
      </c>
      <c r="D214" s="45">
        <f>1</f>
        <v>1</v>
      </c>
      <c r="E214" s="14"/>
      <c r="F214" s="17"/>
      <c r="G214" s="17"/>
    </row>
    <row r="215" spans="1:7" ht="45" x14ac:dyDescent="0.25">
      <c r="A215" s="14" t="s">
        <v>1129</v>
      </c>
      <c r="B215" s="44" t="s">
        <v>409</v>
      </c>
      <c r="C215" s="1">
        <v>4.2699999999999996</v>
      </c>
      <c r="D215" s="45">
        <f>1</f>
        <v>1</v>
      </c>
      <c r="E215" s="14"/>
      <c r="F215" s="17"/>
      <c r="G215" s="17"/>
    </row>
    <row r="216" spans="1:7" ht="45" x14ac:dyDescent="0.25">
      <c r="A216" s="14" t="s">
        <v>1130</v>
      </c>
      <c r="B216" s="44" t="s">
        <v>410</v>
      </c>
      <c r="C216" s="1">
        <v>5.32</v>
      </c>
      <c r="D216" s="45">
        <f>1</f>
        <v>1</v>
      </c>
      <c r="E216" s="14"/>
      <c r="F216" s="17"/>
      <c r="G216" s="17"/>
    </row>
    <row r="217" spans="1:7" ht="45" x14ac:dyDescent="0.25">
      <c r="A217" s="14" t="s">
        <v>1131</v>
      </c>
      <c r="B217" s="44" t="s">
        <v>411</v>
      </c>
      <c r="C217" s="1">
        <v>6.2</v>
      </c>
      <c r="D217" s="45">
        <f>1</f>
        <v>1</v>
      </c>
      <c r="E217" s="14"/>
      <c r="F217" s="17"/>
      <c r="G217" s="17"/>
    </row>
    <row r="218" spans="1:7" ht="45" x14ac:dyDescent="0.25">
      <c r="A218" s="14" t="s">
        <v>1132</v>
      </c>
      <c r="B218" s="44" t="s">
        <v>412</v>
      </c>
      <c r="C218" s="1">
        <v>6.59</v>
      </c>
      <c r="D218" s="45">
        <f>1</f>
        <v>1</v>
      </c>
      <c r="E218" s="14"/>
      <c r="F218" s="17"/>
      <c r="G218" s="17"/>
    </row>
    <row r="219" spans="1:7" ht="45" x14ac:dyDescent="0.25">
      <c r="A219" s="14" t="s">
        <v>1133</v>
      </c>
      <c r="B219" s="44" t="s">
        <v>413</v>
      </c>
      <c r="C219" s="1">
        <v>7.01</v>
      </c>
      <c r="D219" s="45">
        <f>1</f>
        <v>1</v>
      </c>
      <c r="E219" s="14"/>
      <c r="F219" s="17"/>
      <c r="G219" s="17"/>
    </row>
    <row r="220" spans="1:7" ht="45" x14ac:dyDescent="0.25">
      <c r="A220" s="14" t="s">
        <v>1134</v>
      </c>
      <c r="B220" s="44" t="s">
        <v>414</v>
      </c>
      <c r="C220" s="1">
        <v>7.6</v>
      </c>
      <c r="D220" s="45">
        <f>1</f>
        <v>1</v>
      </c>
      <c r="E220" s="14"/>
      <c r="F220" s="17"/>
      <c r="G220" s="17"/>
    </row>
    <row r="221" spans="1:7" ht="45" x14ac:dyDescent="0.25">
      <c r="A221" s="14" t="s">
        <v>1135</v>
      </c>
      <c r="B221" s="44" t="s">
        <v>415</v>
      </c>
      <c r="C221" s="1">
        <v>10.130000000000001</v>
      </c>
      <c r="D221" s="45">
        <f>1</f>
        <v>1</v>
      </c>
      <c r="E221" s="14"/>
      <c r="F221" s="17"/>
      <c r="G221" s="17"/>
    </row>
    <row r="222" spans="1:7" ht="45" x14ac:dyDescent="0.25">
      <c r="A222" s="14" t="s">
        <v>1136</v>
      </c>
      <c r="B222" s="44" t="s">
        <v>416</v>
      </c>
      <c r="C222" s="1">
        <v>12.23</v>
      </c>
      <c r="D222" s="45">
        <f>1</f>
        <v>1</v>
      </c>
      <c r="E222" s="14"/>
      <c r="F222" s="17"/>
      <c r="G222" s="17"/>
    </row>
    <row r="223" spans="1:7" ht="45" x14ac:dyDescent="0.25">
      <c r="A223" s="14" t="s">
        <v>1137</v>
      </c>
      <c r="B223" s="44" t="s">
        <v>417</v>
      </c>
      <c r="C223" s="1">
        <v>13.13</v>
      </c>
      <c r="D223" s="45">
        <f>1</f>
        <v>1</v>
      </c>
      <c r="E223" s="14"/>
      <c r="F223" s="17"/>
      <c r="G223" s="17"/>
    </row>
    <row r="224" spans="1:7" ht="45" x14ac:dyDescent="0.25">
      <c r="A224" s="14" t="s">
        <v>1138</v>
      </c>
      <c r="B224" s="44" t="s">
        <v>418</v>
      </c>
      <c r="C224" s="1">
        <v>15.16</v>
      </c>
      <c r="D224" s="45">
        <f>1</f>
        <v>1</v>
      </c>
      <c r="E224" s="14"/>
      <c r="F224" s="17"/>
      <c r="G224" s="17"/>
    </row>
    <row r="225" spans="1:7" ht="45" x14ac:dyDescent="0.25">
      <c r="A225" s="14" t="s">
        <v>1139</v>
      </c>
      <c r="B225" s="44" t="s">
        <v>419</v>
      </c>
      <c r="C225" s="1">
        <v>31.27</v>
      </c>
      <c r="D225" s="45">
        <f>1</f>
        <v>1</v>
      </c>
      <c r="E225" s="14"/>
      <c r="F225" s="17"/>
      <c r="G225" s="17"/>
    </row>
    <row r="226" spans="1:7" ht="30" x14ac:dyDescent="0.25">
      <c r="A226" s="14" t="s">
        <v>420</v>
      </c>
      <c r="B226" s="44" t="s">
        <v>421</v>
      </c>
      <c r="C226" s="1">
        <v>0.66</v>
      </c>
      <c r="D226" s="45">
        <v>1</v>
      </c>
      <c r="E226" s="14"/>
      <c r="F226" s="17"/>
      <c r="G226" s="17"/>
    </row>
    <row r="227" spans="1:7" x14ac:dyDescent="0.25">
      <c r="A227" s="14" t="s">
        <v>422</v>
      </c>
      <c r="B227" s="44" t="s">
        <v>423</v>
      </c>
      <c r="C227" s="1">
        <v>0.47</v>
      </c>
      <c r="D227" s="45">
        <v>1</v>
      </c>
      <c r="E227" s="14"/>
      <c r="F227" s="17"/>
      <c r="G227" s="17"/>
    </row>
    <row r="228" spans="1:7" x14ac:dyDescent="0.25">
      <c r="A228" s="14" t="s">
        <v>424</v>
      </c>
      <c r="B228" s="44" t="s">
        <v>425</v>
      </c>
      <c r="C228" s="1">
        <v>0.61</v>
      </c>
      <c r="D228" s="45">
        <v>1</v>
      </c>
      <c r="E228" s="14"/>
      <c r="F228" s="17"/>
      <c r="G228" s="17"/>
    </row>
    <row r="229" spans="1:7" ht="45" x14ac:dyDescent="0.25">
      <c r="A229" s="14" t="s">
        <v>426</v>
      </c>
      <c r="B229" s="44" t="s">
        <v>427</v>
      </c>
      <c r="C229" s="1">
        <v>0.71</v>
      </c>
      <c r="D229" s="45">
        <v>1</v>
      </c>
      <c r="E229" s="14"/>
      <c r="F229" s="17"/>
      <c r="G229" s="17"/>
    </row>
    <row r="230" spans="1:7" ht="30" x14ac:dyDescent="0.25">
      <c r="A230" s="14" t="s">
        <v>428</v>
      </c>
      <c r="B230" s="44" t="s">
        <v>429</v>
      </c>
      <c r="C230" s="1">
        <v>0.84</v>
      </c>
      <c r="D230" s="45">
        <v>1</v>
      </c>
      <c r="E230" s="14"/>
      <c r="F230" s="17"/>
      <c r="G230" s="17"/>
    </row>
    <row r="231" spans="1:7" ht="30" x14ac:dyDescent="0.25">
      <c r="A231" s="14" t="s">
        <v>430</v>
      </c>
      <c r="B231" s="44" t="s">
        <v>431</v>
      </c>
      <c r="C231" s="1">
        <v>0.91</v>
      </c>
      <c r="D231" s="45">
        <v>1</v>
      </c>
      <c r="E231" s="14"/>
      <c r="F231" s="17"/>
      <c r="G231" s="17"/>
    </row>
    <row r="232" spans="1:7" ht="30" x14ac:dyDescent="0.25">
      <c r="A232" s="14" t="s">
        <v>432</v>
      </c>
      <c r="B232" s="44" t="s">
        <v>433</v>
      </c>
      <c r="C232" s="1">
        <v>1.1000000000000001</v>
      </c>
      <c r="D232" s="45">
        <v>1</v>
      </c>
      <c r="E232" s="14"/>
      <c r="F232" s="17"/>
      <c r="G232" s="17"/>
    </row>
    <row r="233" spans="1:7" ht="30" x14ac:dyDescent="0.25">
      <c r="A233" s="14" t="s">
        <v>434</v>
      </c>
      <c r="B233" s="44" t="s">
        <v>435</v>
      </c>
      <c r="C233" s="1">
        <v>1.35</v>
      </c>
      <c r="D233" s="45">
        <v>1</v>
      </c>
      <c r="E233" s="14" t="s">
        <v>1289</v>
      </c>
      <c r="F233" s="17"/>
      <c r="G233" s="17"/>
    </row>
    <row r="234" spans="1:7" ht="30" x14ac:dyDescent="0.25">
      <c r="A234" s="14" t="s">
        <v>436</v>
      </c>
      <c r="B234" s="44" t="s">
        <v>437</v>
      </c>
      <c r="C234" s="1">
        <v>1.96</v>
      </c>
      <c r="D234" s="45">
        <v>1</v>
      </c>
      <c r="E234" s="14" t="s">
        <v>1289</v>
      </c>
      <c r="F234" s="17"/>
      <c r="G234" s="17"/>
    </row>
    <row r="235" spans="1:7" x14ac:dyDescent="0.25">
      <c r="A235" s="14" t="s">
        <v>438</v>
      </c>
      <c r="B235" s="44" t="s">
        <v>439</v>
      </c>
      <c r="C235" s="1">
        <v>22</v>
      </c>
      <c r="D235" s="45">
        <v>1</v>
      </c>
      <c r="E235" s="14" t="s">
        <v>1289</v>
      </c>
      <c r="F235" s="17"/>
      <c r="G235" s="17"/>
    </row>
    <row r="236" spans="1:7" x14ac:dyDescent="0.25">
      <c r="A236" s="14" t="s">
        <v>440</v>
      </c>
      <c r="B236" s="44" t="s">
        <v>441</v>
      </c>
      <c r="C236" s="1">
        <v>0.49</v>
      </c>
      <c r="D236" s="45">
        <v>1</v>
      </c>
      <c r="E236" s="14"/>
      <c r="F236" s="17"/>
      <c r="G236" s="17"/>
    </row>
    <row r="237" spans="1:7" x14ac:dyDescent="0.25">
      <c r="A237" s="14" t="s">
        <v>442</v>
      </c>
      <c r="B237" s="44" t="s">
        <v>443</v>
      </c>
      <c r="C237" s="1">
        <v>0.79</v>
      </c>
      <c r="D237" s="45">
        <v>1</v>
      </c>
      <c r="E237" s="14"/>
      <c r="F237" s="17"/>
      <c r="G237" s="17"/>
    </row>
    <row r="238" spans="1:7" x14ac:dyDescent="0.25">
      <c r="A238" s="14" t="s">
        <v>444</v>
      </c>
      <c r="B238" s="44" t="s">
        <v>445</v>
      </c>
      <c r="C238" s="1">
        <v>1.07</v>
      </c>
      <c r="D238" s="45">
        <v>1</v>
      </c>
      <c r="E238" s="14"/>
      <c r="F238" s="17"/>
      <c r="G238" s="17"/>
    </row>
    <row r="239" spans="1:7" x14ac:dyDescent="0.25">
      <c r="A239" s="14" t="s">
        <v>446</v>
      </c>
      <c r="B239" s="44" t="s">
        <v>447</v>
      </c>
      <c r="C239" s="1">
        <v>1.19</v>
      </c>
      <c r="D239" s="45">
        <v>1</v>
      </c>
      <c r="E239" s="14" t="s">
        <v>1289</v>
      </c>
      <c r="F239" s="17"/>
      <c r="G239" s="17"/>
    </row>
    <row r="240" spans="1:7" x14ac:dyDescent="0.25">
      <c r="A240" s="14" t="s">
        <v>448</v>
      </c>
      <c r="B240" s="44" t="s">
        <v>449</v>
      </c>
      <c r="C240" s="1">
        <v>2.11</v>
      </c>
      <c r="D240" s="45">
        <v>1</v>
      </c>
      <c r="E240" s="14"/>
      <c r="F240" s="17"/>
      <c r="G240" s="17"/>
    </row>
    <row r="241" spans="1:7" x14ac:dyDescent="0.25">
      <c r="A241" s="14" t="s">
        <v>450</v>
      </c>
      <c r="B241" s="44" t="s">
        <v>451</v>
      </c>
      <c r="C241" s="1">
        <v>3.29</v>
      </c>
      <c r="D241" s="45">
        <v>1</v>
      </c>
      <c r="E241" s="14" t="s">
        <v>1289</v>
      </c>
      <c r="F241" s="17"/>
      <c r="G241" s="17"/>
    </row>
    <row r="242" spans="1:7" x14ac:dyDescent="0.25">
      <c r="A242" s="14" t="s">
        <v>452</v>
      </c>
      <c r="B242" s="44" t="s">
        <v>453</v>
      </c>
      <c r="C242" s="1">
        <v>0.51</v>
      </c>
      <c r="D242" s="45">
        <v>1</v>
      </c>
      <c r="E242" s="14"/>
      <c r="F242" s="17"/>
      <c r="G242" s="17"/>
    </row>
    <row r="243" spans="1:7" x14ac:dyDescent="0.25">
      <c r="A243" s="14" t="s">
        <v>454</v>
      </c>
      <c r="B243" s="44" t="s">
        <v>455</v>
      </c>
      <c r="C243" s="1">
        <v>0.66</v>
      </c>
      <c r="D243" s="45">
        <v>1</v>
      </c>
      <c r="E243" s="14"/>
      <c r="F243" s="17"/>
      <c r="G243" s="17"/>
    </row>
    <row r="244" spans="1:7" ht="30" x14ac:dyDescent="0.25">
      <c r="A244" s="14" t="s">
        <v>456</v>
      </c>
      <c r="B244" s="44" t="s">
        <v>457</v>
      </c>
      <c r="C244" s="1">
        <v>1.24</v>
      </c>
      <c r="D244" s="45">
        <v>1</v>
      </c>
      <c r="E244" s="14" t="s">
        <v>1289</v>
      </c>
      <c r="F244" s="17"/>
      <c r="G244" s="17"/>
    </row>
    <row r="245" spans="1:7" ht="30" x14ac:dyDescent="0.25">
      <c r="A245" s="14" t="s">
        <v>1140</v>
      </c>
      <c r="B245" s="44" t="s">
        <v>1141</v>
      </c>
      <c r="C245" s="1">
        <v>1.71</v>
      </c>
      <c r="D245" s="45">
        <f>1</f>
        <v>1</v>
      </c>
      <c r="E245" s="14"/>
      <c r="F245" s="17"/>
      <c r="G245" s="17"/>
    </row>
    <row r="246" spans="1:7" x14ac:dyDescent="0.25">
      <c r="A246" s="14" t="s">
        <v>458</v>
      </c>
      <c r="B246" s="44" t="s">
        <v>459</v>
      </c>
      <c r="C246" s="1">
        <v>1.1100000000000001</v>
      </c>
      <c r="D246" s="45">
        <v>1</v>
      </c>
      <c r="E246" s="14"/>
      <c r="F246" s="17"/>
      <c r="G246" s="17"/>
    </row>
    <row r="247" spans="1:7" x14ac:dyDescent="0.25">
      <c r="A247" s="14" t="s">
        <v>460</v>
      </c>
      <c r="B247" s="44" t="s">
        <v>461</v>
      </c>
      <c r="C247" s="1">
        <v>0.39</v>
      </c>
      <c r="D247" s="45">
        <v>1</v>
      </c>
      <c r="E247" s="14"/>
      <c r="F247" s="17"/>
      <c r="G247" s="17"/>
    </row>
    <row r="248" spans="1:7" x14ac:dyDescent="0.25">
      <c r="A248" s="14" t="s">
        <v>462</v>
      </c>
      <c r="B248" s="44" t="s">
        <v>463</v>
      </c>
      <c r="C248" s="1">
        <v>1.85</v>
      </c>
      <c r="D248" s="45">
        <v>1</v>
      </c>
      <c r="E248" s="14"/>
      <c r="F248" s="17"/>
      <c r="G248" s="17"/>
    </row>
    <row r="249" spans="1:7" x14ac:dyDescent="0.25">
      <c r="A249" s="14" t="s">
        <v>464</v>
      </c>
      <c r="B249" s="44" t="s">
        <v>465</v>
      </c>
      <c r="C249" s="1">
        <v>2.12</v>
      </c>
      <c r="D249" s="45">
        <v>1</v>
      </c>
      <c r="E249" s="14"/>
      <c r="F249" s="17"/>
      <c r="G249" s="17"/>
    </row>
    <row r="250" spans="1:7" x14ac:dyDescent="0.25">
      <c r="A250" s="14" t="s">
        <v>466</v>
      </c>
      <c r="B250" s="44" t="s">
        <v>467</v>
      </c>
      <c r="C250" s="1">
        <v>0.85</v>
      </c>
      <c r="D250" s="45">
        <v>1</v>
      </c>
      <c r="E250" s="14"/>
      <c r="F250" s="17"/>
      <c r="G250" s="17"/>
    </row>
    <row r="251" spans="1:7" ht="30" x14ac:dyDescent="0.25">
      <c r="A251" s="14" t="s">
        <v>468</v>
      </c>
      <c r="B251" s="44" t="s">
        <v>469</v>
      </c>
      <c r="C251" s="1">
        <v>2.48</v>
      </c>
      <c r="D251" s="45">
        <v>1</v>
      </c>
      <c r="E251" s="14"/>
      <c r="F251" s="17"/>
      <c r="G251" s="17"/>
    </row>
    <row r="252" spans="1:7" ht="30" x14ac:dyDescent="0.25">
      <c r="A252" s="14" t="s">
        <v>470</v>
      </c>
      <c r="B252" s="44" t="s">
        <v>471</v>
      </c>
      <c r="C252" s="1">
        <v>0.91</v>
      </c>
      <c r="D252" s="45">
        <v>1</v>
      </c>
      <c r="E252" s="14"/>
      <c r="F252" s="17"/>
      <c r="G252" s="17"/>
    </row>
    <row r="253" spans="1:7" x14ac:dyDescent="0.25">
      <c r="A253" s="14" t="s">
        <v>472</v>
      </c>
      <c r="B253" s="44" t="s">
        <v>473</v>
      </c>
      <c r="C253" s="1">
        <v>1.28</v>
      </c>
      <c r="D253" s="45">
        <v>1</v>
      </c>
      <c r="E253" s="14"/>
      <c r="F253" s="17"/>
      <c r="G253" s="17"/>
    </row>
    <row r="254" spans="1:7" x14ac:dyDescent="0.25">
      <c r="A254" s="14" t="s">
        <v>474</v>
      </c>
      <c r="B254" s="44" t="s">
        <v>475</v>
      </c>
      <c r="C254" s="1">
        <v>1.1100000000000001</v>
      </c>
      <c r="D254" s="45">
        <v>1</v>
      </c>
      <c r="E254" s="14"/>
      <c r="F254" s="17"/>
      <c r="G254" s="17"/>
    </row>
    <row r="255" spans="1:7" x14ac:dyDescent="0.25">
      <c r="A255" s="14" t="s">
        <v>476</v>
      </c>
      <c r="B255" s="44" t="s">
        <v>477</v>
      </c>
      <c r="C255" s="1">
        <v>1.25</v>
      </c>
      <c r="D255" s="45">
        <v>1</v>
      </c>
      <c r="E255" s="14"/>
      <c r="F255" s="17"/>
      <c r="G255" s="17"/>
    </row>
    <row r="256" spans="1:7" x14ac:dyDescent="0.25">
      <c r="A256" s="14" t="s">
        <v>478</v>
      </c>
      <c r="B256" s="44" t="s">
        <v>479</v>
      </c>
      <c r="C256" s="1">
        <v>1.78</v>
      </c>
      <c r="D256" s="45">
        <v>1</v>
      </c>
      <c r="E256" s="14"/>
      <c r="F256" s="17"/>
      <c r="G256" s="17"/>
    </row>
    <row r="257" spans="1:7" x14ac:dyDescent="0.25">
      <c r="A257" s="14" t="s">
        <v>480</v>
      </c>
      <c r="B257" s="44" t="s">
        <v>481</v>
      </c>
      <c r="C257" s="1">
        <v>1.67</v>
      </c>
      <c r="D257" s="45">
        <v>1</v>
      </c>
      <c r="E257" s="14"/>
      <c r="F257" s="17"/>
      <c r="G257" s="17"/>
    </row>
    <row r="258" spans="1:7" x14ac:dyDescent="0.25">
      <c r="A258" s="14" t="s">
        <v>482</v>
      </c>
      <c r="B258" s="44" t="s">
        <v>483</v>
      </c>
      <c r="C258" s="1">
        <v>0.87</v>
      </c>
      <c r="D258" s="45">
        <v>1</v>
      </c>
      <c r="E258" s="14"/>
      <c r="F258" s="17"/>
      <c r="G258" s="17"/>
    </row>
    <row r="259" spans="1:7" x14ac:dyDescent="0.25">
      <c r="A259" s="14" t="s">
        <v>484</v>
      </c>
      <c r="B259" s="44" t="s">
        <v>485</v>
      </c>
      <c r="C259" s="1">
        <v>1.57</v>
      </c>
      <c r="D259" s="45">
        <v>1</v>
      </c>
      <c r="E259" s="14"/>
      <c r="F259" s="17"/>
      <c r="G259" s="17"/>
    </row>
    <row r="260" spans="1:7" ht="30" x14ac:dyDescent="0.25">
      <c r="A260" s="14" t="s">
        <v>486</v>
      </c>
      <c r="B260" s="44" t="s">
        <v>487</v>
      </c>
      <c r="C260" s="1">
        <v>0.85</v>
      </c>
      <c r="D260" s="45">
        <v>1</v>
      </c>
      <c r="E260" s="14"/>
      <c r="F260" s="17"/>
      <c r="G260" s="17"/>
    </row>
    <row r="261" spans="1:7" x14ac:dyDescent="0.25">
      <c r="A261" s="14" t="s">
        <v>488</v>
      </c>
      <c r="B261" s="44" t="s">
        <v>489</v>
      </c>
      <c r="C261" s="1">
        <v>1.32</v>
      </c>
      <c r="D261" s="45">
        <v>1</v>
      </c>
      <c r="E261" s="14"/>
      <c r="F261" s="17"/>
      <c r="G261" s="17"/>
    </row>
    <row r="262" spans="1:7" x14ac:dyDescent="0.25">
      <c r="A262" s="14" t="s">
        <v>490</v>
      </c>
      <c r="B262" s="44" t="s">
        <v>491</v>
      </c>
      <c r="C262" s="1">
        <v>1.05</v>
      </c>
      <c r="D262" s="45">
        <v>1</v>
      </c>
      <c r="E262" s="14"/>
      <c r="F262" s="17"/>
      <c r="G262" s="17"/>
    </row>
    <row r="263" spans="1:7" x14ac:dyDescent="0.25">
      <c r="A263" s="14" t="s">
        <v>492</v>
      </c>
      <c r="B263" s="44" t="s">
        <v>493</v>
      </c>
      <c r="C263" s="1">
        <v>1.01</v>
      </c>
      <c r="D263" s="45">
        <v>1</v>
      </c>
      <c r="E263" s="14"/>
      <c r="F263" s="17"/>
      <c r="G263" s="17"/>
    </row>
    <row r="264" spans="1:7" x14ac:dyDescent="0.25">
      <c r="A264" s="14" t="s">
        <v>494</v>
      </c>
      <c r="B264" s="44" t="s">
        <v>495</v>
      </c>
      <c r="C264" s="1">
        <v>2.11</v>
      </c>
      <c r="D264" s="45">
        <v>1</v>
      </c>
      <c r="E264" s="14"/>
      <c r="F264" s="17"/>
      <c r="G264" s="17"/>
    </row>
    <row r="265" spans="1:7" x14ac:dyDescent="0.25">
      <c r="A265" s="14" t="s">
        <v>496</v>
      </c>
      <c r="B265" s="44" t="s">
        <v>497</v>
      </c>
      <c r="C265" s="1">
        <v>3.97</v>
      </c>
      <c r="D265" s="45">
        <v>1</v>
      </c>
      <c r="E265" s="14"/>
      <c r="F265" s="17"/>
      <c r="G265" s="17"/>
    </row>
    <row r="266" spans="1:7" x14ac:dyDescent="0.25">
      <c r="A266" s="14" t="s">
        <v>498</v>
      </c>
      <c r="B266" s="44" t="s">
        <v>499</v>
      </c>
      <c r="C266" s="1">
        <v>4.3099999999999996</v>
      </c>
      <c r="D266" s="45">
        <v>1</v>
      </c>
      <c r="E266" s="14"/>
      <c r="F266" s="17"/>
      <c r="G266" s="17"/>
    </row>
    <row r="267" spans="1:7" x14ac:dyDescent="0.25">
      <c r="A267" s="14" t="s">
        <v>500</v>
      </c>
      <c r="B267" s="44" t="s">
        <v>501</v>
      </c>
      <c r="C267" s="1">
        <v>1.2</v>
      </c>
      <c r="D267" s="45">
        <v>1</v>
      </c>
      <c r="E267" s="14"/>
      <c r="F267" s="17"/>
      <c r="G267" s="17"/>
    </row>
    <row r="268" spans="1:7" x14ac:dyDescent="0.25">
      <c r="A268" s="14" t="s">
        <v>502</v>
      </c>
      <c r="B268" s="44" t="s">
        <v>503</v>
      </c>
      <c r="C268" s="1">
        <v>2.37</v>
      </c>
      <c r="D268" s="45">
        <v>1</v>
      </c>
      <c r="E268" s="14"/>
      <c r="F268" s="17"/>
      <c r="G268" s="17"/>
    </row>
    <row r="269" spans="1:7" x14ac:dyDescent="0.25">
      <c r="A269" s="14" t="s">
        <v>504</v>
      </c>
      <c r="B269" s="44" t="s">
        <v>505</v>
      </c>
      <c r="C269" s="1">
        <v>4.13</v>
      </c>
      <c r="D269" s="45">
        <v>1</v>
      </c>
      <c r="E269" s="14"/>
      <c r="F269" s="17"/>
      <c r="G269" s="17"/>
    </row>
    <row r="270" spans="1:7" x14ac:dyDescent="0.25">
      <c r="A270" s="14" t="s">
        <v>506</v>
      </c>
      <c r="B270" s="44" t="s">
        <v>507</v>
      </c>
      <c r="C270" s="1">
        <v>6.08</v>
      </c>
      <c r="D270" s="45">
        <v>1</v>
      </c>
      <c r="E270" s="14"/>
      <c r="F270" s="17"/>
      <c r="G270" s="17"/>
    </row>
    <row r="271" spans="1:7" x14ac:dyDescent="0.25">
      <c r="A271" s="14" t="s">
        <v>508</v>
      </c>
      <c r="B271" s="44" t="s">
        <v>509</v>
      </c>
      <c r="C271" s="1">
        <v>7.12</v>
      </c>
      <c r="D271" s="45">
        <v>1</v>
      </c>
      <c r="E271" s="14"/>
      <c r="F271" s="17"/>
      <c r="G271" s="17"/>
    </row>
    <row r="272" spans="1:7" ht="30" x14ac:dyDescent="0.25">
      <c r="A272" s="14" t="s">
        <v>1142</v>
      </c>
      <c r="B272" s="44" t="s">
        <v>1143</v>
      </c>
      <c r="C272" s="1">
        <v>5.79</v>
      </c>
      <c r="D272" s="45">
        <f>1</f>
        <v>1</v>
      </c>
      <c r="E272" s="14"/>
      <c r="F272" s="17"/>
      <c r="G272" s="17"/>
    </row>
    <row r="273" spans="1:7" ht="30" x14ac:dyDescent="0.25">
      <c r="A273" s="14" t="s">
        <v>1144</v>
      </c>
      <c r="B273" s="44" t="s">
        <v>1145</v>
      </c>
      <c r="C273" s="1">
        <v>6.67</v>
      </c>
      <c r="D273" s="45">
        <f>1</f>
        <v>1</v>
      </c>
      <c r="E273" s="14"/>
      <c r="F273" s="17"/>
      <c r="G273" s="17"/>
    </row>
    <row r="274" spans="1:7" ht="30" x14ac:dyDescent="0.25">
      <c r="A274" s="14" t="s">
        <v>1146</v>
      </c>
      <c r="B274" s="44" t="s">
        <v>1147</v>
      </c>
      <c r="C274" s="1">
        <v>7.97</v>
      </c>
      <c r="D274" s="45">
        <f>1</f>
        <v>1</v>
      </c>
      <c r="E274" s="14"/>
      <c r="F274" s="17"/>
      <c r="G274" s="17"/>
    </row>
    <row r="275" spans="1:7" ht="30" x14ac:dyDescent="0.25">
      <c r="A275" s="14" t="s">
        <v>510</v>
      </c>
      <c r="B275" s="44" t="s">
        <v>511</v>
      </c>
      <c r="C275" s="1">
        <v>0.79</v>
      </c>
      <c r="D275" s="45">
        <v>1</v>
      </c>
      <c r="E275" s="14"/>
      <c r="F275" s="17"/>
      <c r="G275" s="17"/>
    </row>
    <row r="276" spans="1:7" ht="30" x14ac:dyDescent="0.25">
      <c r="A276" s="14" t="s">
        <v>512</v>
      </c>
      <c r="B276" s="44" t="s">
        <v>513</v>
      </c>
      <c r="C276" s="1">
        <v>0.74</v>
      </c>
      <c r="D276" s="45">
        <v>1</v>
      </c>
      <c r="E276" s="14" t="s">
        <v>1289</v>
      </c>
      <c r="F276" s="17"/>
      <c r="G276" s="17"/>
    </row>
    <row r="277" spans="1:7" ht="30" x14ac:dyDescent="0.25">
      <c r="A277" s="14" t="s">
        <v>514</v>
      </c>
      <c r="B277" s="44" t="s">
        <v>515</v>
      </c>
      <c r="C277" s="1">
        <v>0.69</v>
      </c>
      <c r="D277" s="45">
        <v>1</v>
      </c>
      <c r="E277" s="14"/>
      <c r="F277" s="17"/>
      <c r="G277" s="17"/>
    </row>
    <row r="278" spans="1:7" x14ac:dyDescent="0.25">
      <c r="A278" s="14" t="s">
        <v>516</v>
      </c>
      <c r="B278" s="44" t="s">
        <v>517</v>
      </c>
      <c r="C278" s="1">
        <v>0.72</v>
      </c>
      <c r="D278" s="45">
        <v>1</v>
      </c>
      <c r="E278" s="14" t="s">
        <v>1289</v>
      </c>
      <c r="F278" s="17"/>
      <c r="G278" s="17"/>
    </row>
    <row r="279" spans="1:7" x14ac:dyDescent="0.25">
      <c r="A279" s="14" t="s">
        <v>518</v>
      </c>
      <c r="B279" s="44" t="s">
        <v>519</v>
      </c>
      <c r="C279" s="1">
        <v>0.59</v>
      </c>
      <c r="D279" s="45">
        <v>1</v>
      </c>
      <c r="E279" s="14"/>
      <c r="F279" s="17"/>
      <c r="G279" s="17"/>
    </row>
    <row r="280" spans="1:7" x14ac:dyDescent="0.25">
      <c r="A280" s="14" t="s">
        <v>520</v>
      </c>
      <c r="B280" s="44" t="s">
        <v>521</v>
      </c>
      <c r="C280" s="1">
        <v>0.7</v>
      </c>
      <c r="D280" s="45">
        <v>1</v>
      </c>
      <c r="E280" s="14" t="s">
        <v>1289</v>
      </c>
      <c r="F280" s="17"/>
      <c r="G280" s="17"/>
    </row>
    <row r="281" spans="1:7" ht="30" x14ac:dyDescent="0.25">
      <c r="A281" s="14" t="s">
        <v>522</v>
      </c>
      <c r="B281" s="44" t="s">
        <v>523</v>
      </c>
      <c r="C281" s="1">
        <v>0.78</v>
      </c>
      <c r="D281" s="45">
        <v>1</v>
      </c>
      <c r="E281" s="14" t="s">
        <v>1289</v>
      </c>
      <c r="F281" s="17"/>
      <c r="G281" s="17"/>
    </row>
    <row r="282" spans="1:7" ht="30" x14ac:dyDescent="0.25">
      <c r="A282" s="14" t="s">
        <v>524</v>
      </c>
      <c r="B282" s="44" t="s">
        <v>525</v>
      </c>
      <c r="C282" s="1">
        <v>1.7</v>
      </c>
      <c r="D282" s="45">
        <v>1</v>
      </c>
      <c r="E282" s="14"/>
      <c r="F282" s="17"/>
      <c r="G282" s="17"/>
    </row>
    <row r="283" spans="1:7" x14ac:dyDescent="0.25">
      <c r="A283" s="14" t="s">
        <v>526</v>
      </c>
      <c r="B283" s="44" t="s">
        <v>527</v>
      </c>
      <c r="C283" s="1">
        <v>0.78</v>
      </c>
      <c r="D283" s="45">
        <v>1</v>
      </c>
      <c r="E283" s="14"/>
      <c r="F283" s="17"/>
      <c r="G283" s="17"/>
    </row>
    <row r="284" spans="1:7" x14ac:dyDescent="0.25">
      <c r="A284" s="14" t="s">
        <v>528</v>
      </c>
      <c r="B284" s="44" t="s">
        <v>529</v>
      </c>
      <c r="C284" s="1">
        <v>1.54</v>
      </c>
      <c r="D284" s="45">
        <v>1</v>
      </c>
      <c r="E284" s="14"/>
      <c r="F284" s="17"/>
      <c r="G284" s="17"/>
    </row>
    <row r="285" spans="1:7" ht="30" x14ac:dyDescent="0.25">
      <c r="A285" s="14" t="s">
        <v>530</v>
      </c>
      <c r="B285" s="44" t="s">
        <v>531</v>
      </c>
      <c r="C285" s="1">
        <v>0.75</v>
      </c>
      <c r="D285" s="45">
        <v>1</v>
      </c>
      <c r="E285" s="14" t="s">
        <v>1289</v>
      </c>
      <c r="F285" s="17"/>
      <c r="G285" s="17"/>
    </row>
    <row r="286" spans="1:7" x14ac:dyDescent="0.25">
      <c r="A286" s="14" t="s">
        <v>532</v>
      </c>
      <c r="B286" s="44" t="s">
        <v>533</v>
      </c>
      <c r="C286" s="1">
        <v>0.89</v>
      </c>
      <c r="D286" s="45">
        <v>1</v>
      </c>
      <c r="E286" s="14"/>
      <c r="F286" s="17"/>
      <c r="G286" s="17"/>
    </row>
    <row r="287" spans="1:7" x14ac:dyDescent="0.25">
      <c r="A287" s="14" t="s">
        <v>534</v>
      </c>
      <c r="B287" s="44" t="s">
        <v>535</v>
      </c>
      <c r="C287" s="1">
        <v>0.53</v>
      </c>
      <c r="D287" s="45">
        <v>1</v>
      </c>
      <c r="E287" s="14"/>
      <c r="F287" s="17"/>
      <c r="G287" s="17"/>
    </row>
    <row r="288" spans="1:7" ht="30" x14ac:dyDescent="0.25">
      <c r="A288" s="14" t="s">
        <v>536</v>
      </c>
      <c r="B288" s="44" t="s">
        <v>537</v>
      </c>
      <c r="C288" s="1">
        <v>4.07</v>
      </c>
      <c r="D288" s="45">
        <v>1</v>
      </c>
      <c r="E288" s="14"/>
      <c r="F288" s="17"/>
      <c r="G288" s="17"/>
    </row>
    <row r="289" spans="1:7" ht="30" x14ac:dyDescent="0.25">
      <c r="A289" s="14" t="s">
        <v>538</v>
      </c>
      <c r="B289" s="44" t="s">
        <v>539</v>
      </c>
      <c r="C289" s="1">
        <v>1</v>
      </c>
      <c r="D289" s="45">
        <v>1</v>
      </c>
      <c r="E289" s="14"/>
      <c r="F289" s="17"/>
      <c r="G289" s="17"/>
    </row>
    <row r="290" spans="1:7" x14ac:dyDescent="0.25">
      <c r="A290" s="14" t="s">
        <v>540</v>
      </c>
      <c r="B290" s="44" t="s">
        <v>541</v>
      </c>
      <c r="C290" s="1">
        <v>2.0499999999999998</v>
      </c>
      <c r="D290" s="45">
        <v>1</v>
      </c>
      <c r="E290" s="14"/>
      <c r="F290" s="17"/>
      <c r="G290" s="17"/>
    </row>
    <row r="291" spans="1:7" ht="30" x14ac:dyDescent="0.25">
      <c r="A291" s="14" t="s">
        <v>542</v>
      </c>
      <c r="B291" s="44" t="s">
        <v>543</v>
      </c>
      <c r="C291" s="1">
        <v>1.54</v>
      </c>
      <c r="D291" s="45">
        <v>1</v>
      </c>
      <c r="E291" s="14"/>
      <c r="F291" s="17"/>
      <c r="G291" s="17"/>
    </row>
    <row r="292" spans="1:7" ht="30" x14ac:dyDescent="0.25">
      <c r="A292" s="14" t="s">
        <v>544</v>
      </c>
      <c r="B292" s="44" t="s">
        <v>545</v>
      </c>
      <c r="C292" s="1">
        <v>1.92</v>
      </c>
      <c r="D292" s="45">
        <v>1</v>
      </c>
      <c r="E292" s="14"/>
      <c r="F292" s="17"/>
      <c r="G292" s="17"/>
    </row>
    <row r="293" spans="1:7" ht="30" x14ac:dyDescent="0.25">
      <c r="A293" s="14" t="s">
        <v>546</v>
      </c>
      <c r="B293" s="44" t="s">
        <v>547</v>
      </c>
      <c r="C293" s="1">
        <v>2.56</v>
      </c>
      <c r="D293" s="45">
        <v>1</v>
      </c>
      <c r="E293" s="14" t="s">
        <v>1289</v>
      </c>
      <c r="F293" s="17"/>
      <c r="G293" s="17"/>
    </row>
    <row r="294" spans="1:7" ht="30" x14ac:dyDescent="0.25">
      <c r="A294" s="14" t="s">
        <v>548</v>
      </c>
      <c r="B294" s="44" t="s">
        <v>549</v>
      </c>
      <c r="C294" s="1">
        <v>4.12</v>
      </c>
      <c r="D294" s="45">
        <v>1</v>
      </c>
      <c r="E294" s="14" t="s">
        <v>1289</v>
      </c>
      <c r="F294" s="17"/>
      <c r="G294" s="17"/>
    </row>
    <row r="295" spans="1:7" x14ac:dyDescent="0.25">
      <c r="A295" s="14" t="s">
        <v>550</v>
      </c>
      <c r="B295" s="44" t="s">
        <v>551</v>
      </c>
      <c r="C295" s="1">
        <v>0.99</v>
      </c>
      <c r="D295" s="45">
        <v>1</v>
      </c>
      <c r="E295" s="14"/>
      <c r="F295" s="17"/>
      <c r="G295" s="17"/>
    </row>
    <row r="296" spans="1:7" x14ac:dyDescent="0.25">
      <c r="A296" s="14" t="s">
        <v>552</v>
      </c>
      <c r="B296" s="44" t="s">
        <v>553</v>
      </c>
      <c r="C296" s="1">
        <v>1.52</v>
      </c>
      <c r="D296" s="45">
        <v>1</v>
      </c>
      <c r="E296" s="14" t="s">
        <v>1289</v>
      </c>
      <c r="F296" s="17"/>
      <c r="G296" s="17"/>
    </row>
    <row r="297" spans="1:7" ht="30" x14ac:dyDescent="0.25">
      <c r="A297" s="14" t="s">
        <v>554</v>
      </c>
      <c r="B297" s="44" t="s">
        <v>555</v>
      </c>
      <c r="C297" s="1">
        <v>0.69</v>
      </c>
      <c r="D297" s="45">
        <v>1</v>
      </c>
      <c r="E297" s="14" t="s">
        <v>1289</v>
      </c>
      <c r="F297" s="17"/>
      <c r="G297" s="17"/>
    </row>
    <row r="298" spans="1:7" ht="30" x14ac:dyDescent="0.25">
      <c r="A298" s="14" t="s">
        <v>556</v>
      </c>
      <c r="B298" s="44" t="s">
        <v>557</v>
      </c>
      <c r="C298" s="1">
        <v>0.56000000000000005</v>
      </c>
      <c r="D298" s="45">
        <v>1</v>
      </c>
      <c r="E298" s="14" t="s">
        <v>1289</v>
      </c>
      <c r="F298" s="17"/>
      <c r="G298" s="17"/>
    </row>
    <row r="299" spans="1:7" x14ac:dyDescent="0.25">
      <c r="A299" s="14" t="s">
        <v>558</v>
      </c>
      <c r="B299" s="44" t="s">
        <v>559</v>
      </c>
      <c r="C299" s="1">
        <v>0.74</v>
      </c>
      <c r="D299" s="45">
        <v>1</v>
      </c>
      <c r="E299" s="14" t="s">
        <v>1289</v>
      </c>
      <c r="F299" s="17"/>
      <c r="G299" s="17"/>
    </row>
    <row r="300" spans="1:7" ht="30" x14ac:dyDescent="0.25">
      <c r="A300" s="14" t="s">
        <v>560</v>
      </c>
      <c r="B300" s="44" t="s">
        <v>561</v>
      </c>
      <c r="C300" s="1">
        <v>1.44</v>
      </c>
      <c r="D300" s="45">
        <v>1</v>
      </c>
      <c r="E300" s="14"/>
      <c r="F300" s="17"/>
      <c r="G300" s="17"/>
    </row>
    <row r="301" spans="1:7" x14ac:dyDescent="0.25">
      <c r="A301" s="14" t="s">
        <v>562</v>
      </c>
      <c r="B301" s="44" t="s">
        <v>563</v>
      </c>
      <c r="C301" s="1">
        <v>7.07</v>
      </c>
      <c r="D301" s="45">
        <v>1</v>
      </c>
      <c r="E301" s="14"/>
      <c r="F301" s="17"/>
      <c r="G301" s="17"/>
    </row>
    <row r="302" spans="1:7" x14ac:dyDescent="0.25">
      <c r="A302" s="14" t="s">
        <v>564</v>
      </c>
      <c r="B302" s="44" t="s">
        <v>565</v>
      </c>
      <c r="C302" s="1">
        <v>4.46</v>
      </c>
      <c r="D302" s="45">
        <v>1</v>
      </c>
      <c r="E302" s="14"/>
      <c r="F302" s="17"/>
      <c r="G302" s="17"/>
    </row>
    <row r="303" spans="1:7" x14ac:dyDescent="0.25">
      <c r="A303" s="14" t="s">
        <v>566</v>
      </c>
      <c r="B303" s="44" t="s">
        <v>567</v>
      </c>
      <c r="C303" s="1">
        <v>0.79</v>
      </c>
      <c r="D303" s="45">
        <v>1</v>
      </c>
      <c r="E303" s="14"/>
      <c r="F303" s="17"/>
      <c r="G303" s="17"/>
    </row>
    <row r="304" spans="1:7" x14ac:dyDescent="0.25">
      <c r="A304" s="14" t="s">
        <v>568</v>
      </c>
      <c r="B304" s="44" t="s">
        <v>569</v>
      </c>
      <c r="C304" s="1">
        <v>0.93</v>
      </c>
      <c r="D304" s="45">
        <v>1</v>
      </c>
      <c r="E304" s="14"/>
      <c r="F304" s="17"/>
      <c r="G304" s="17"/>
    </row>
    <row r="305" spans="1:7" x14ac:dyDescent="0.25">
      <c r="A305" s="14" t="s">
        <v>570</v>
      </c>
      <c r="B305" s="44" t="s">
        <v>571</v>
      </c>
      <c r="C305" s="1">
        <v>1.37</v>
      </c>
      <c r="D305" s="45">
        <v>1</v>
      </c>
      <c r="E305" s="14"/>
      <c r="F305" s="17"/>
      <c r="G305" s="17"/>
    </row>
    <row r="306" spans="1:7" x14ac:dyDescent="0.25">
      <c r="A306" s="14" t="s">
        <v>572</v>
      </c>
      <c r="B306" s="44" t="s">
        <v>573</v>
      </c>
      <c r="C306" s="1">
        <v>2.42</v>
      </c>
      <c r="D306" s="45">
        <v>1</v>
      </c>
      <c r="E306" s="14" t="s">
        <v>1289</v>
      </c>
      <c r="F306" s="17"/>
      <c r="G306" s="17"/>
    </row>
    <row r="307" spans="1:7" x14ac:dyDescent="0.25">
      <c r="A307" s="14" t="s">
        <v>574</v>
      </c>
      <c r="B307" s="44" t="s">
        <v>575</v>
      </c>
      <c r="C307" s="1">
        <v>3.15</v>
      </c>
      <c r="D307" s="45">
        <v>1</v>
      </c>
      <c r="E307" s="14" t="s">
        <v>1289</v>
      </c>
      <c r="F307" s="17"/>
      <c r="G307" s="17"/>
    </row>
    <row r="308" spans="1:7" ht="30" x14ac:dyDescent="0.25">
      <c r="A308" s="14" t="s">
        <v>576</v>
      </c>
      <c r="B308" s="44" t="s">
        <v>577</v>
      </c>
      <c r="C308" s="1">
        <v>0.86</v>
      </c>
      <c r="D308" s="45">
        <v>1</v>
      </c>
      <c r="E308" s="14"/>
      <c r="F308" s="17"/>
      <c r="G308" s="17"/>
    </row>
    <row r="309" spans="1:7" ht="30" x14ac:dyDescent="0.25">
      <c r="A309" s="14" t="s">
        <v>578</v>
      </c>
      <c r="B309" s="44" t="s">
        <v>579</v>
      </c>
      <c r="C309" s="1">
        <v>0.49</v>
      </c>
      <c r="D309" s="45">
        <v>1</v>
      </c>
      <c r="E309" s="14"/>
      <c r="F309" s="17"/>
      <c r="G309" s="17"/>
    </row>
    <row r="310" spans="1:7" ht="45" x14ac:dyDescent="0.25">
      <c r="A310" s="14" t="s">
        <v>580</v>
      </c>
      <c r="B310" s="44" t="s">
        <v>581</v>
      </c>
      <c r="C310" s="1">
        <v>0.64</v>
      </c>
      <c r="D310" s="45">
        <v>1</v>
      </c>
      <c r="E310" s="14"/>
      <c r="F310" s="17"/>
      <c r="G310" s="17"/>
    </row>
    <row r="311" spans="1:7" x14ac:dyDescent="0.25">
      <c r="A311" s="14" t="s">
        <v>582</v>
      </c>
      <c r="B311" s="44" t="s">
        <v>583</v>
      </c>
      <c r="C311" s="1">
        <v>0.73</v>
      </c>
      <c r="D311" s="45">
        <v>1</v>
      </c>
      <c r="E311" s="14" t="s">
        <v>1289</v>
      </c>
      <c r="F311" s="17"/>
      <c r="G311" s="17"/>
    </row>
    <row r="312" spans="1:7" ht="30" x14ac:dyDescent="0.25">
      <c r="A312" s="14" t="s">
        <v>584</v>
      </c>
      <c r="B312" s="44" t="s">
        <v>585</v>
      </c>
      <c r="C312" s="1">
        <v>0.67</v>
      </c>
      <c r="D312" s="45">
        <v>1</v>
      </c>
      <c r="E312" s="14"/>
      <c r="F312" s="17"/>
      <c r="G312" s="17"/>
    </row>
    <row r="313" spans="1:7" x14ac:dyDescent="0.25">
      <c r="A313" s="14" t="s">
        <v>586</v>
      </c>
      <c r="B313" s="44" t="s">
        <v>587</v>
      </c>
      <c r="C313" s="1">
        <v>1.2</v>
      </c>
      <c r="D313" s="45">
        <v>1</v>
      </c>
      <c r="E313" s="14"/>
      <c r="F313" s="17"/>
      <c r="G313" s="17"/>
    </row>
    <row r="314" spans="1:7" x14ac:dyDescent="0.25">
      <c r="A314" s="14" t="s">
        <v>588</v>
      </c>
      <c r="B314" s="44" t="s">
        <v>589</v>
      </c>
      <c r="C314" s="1">
        <v>1.42</v>
      </c>
      <c r="D314" s="45">
        <v>1</v>
      </c>
      <c r="E314" s="14"/>
      <c r="F314" s="17"/>
      <c r="G314" s="17"/>
    </row>
    <row r="315" spans="1:7" x14ac:dyDescent="0.25">
      <c r="A315" s="14" t="s">
        <v>590</v>
      </c>
      <c r="B315" s="44" t="s">
        <v>591</v>
      </c>
      <c r="C315" s="1">
        <v>2.31</v>
      </c>
      <c r="D315" s="45">
        <v>1</v>
      </c>
      <c r="E315" s="14" t="s">
        <v>1289</v>
      </c>
      <c r="F315" s="17"/>
      <c r="G315" s="17"/>
    </row>
    <row r="316" spans="1:7" x14ac:dyDescent="0.25">
      <c r="A316" s="14" t="s">
        <v>592</v>
      </c>
      <c r="B316" s="44" t="s">
        <v>593</v>
      </c>
      <c r="C316" s="1">
        <v>3.12</v>
      </c>
      <c r="D316" s="45">
        <v>1</v>
      </c>
      <c r="E316" s="14" t="s">
        <v>1289</v>
      </c>
      <c r="F316" s="17"/>
      <c r="G316" s="17"/>
    </row>
    <row r="317" spans="1:7" ht="30" x14ac:dyDescent="0.25">
      <c r="A317" s="14" t="s">
        <v>594</v>
      </c>
      <c r="B317" s="44" t="s">
        <v>595</v>
      </c>
      <c r="C317" s="1">
        <v>1.08</v>
      </c>
      <c r="D317" s="45">
        <v>1</v>
      </c>
      <c r="E317" s="14"/>
      <c r="F317" s="17"/>
      <c r="G317" s="17"/>
    </row>
    <row r="318" spans="1:7" ht="30" x14ac:dyDescent="0.25">
      <c r="A318" s="14" t="s">
        <v>596</v>
      </c>
      <c r="B318" s="44" t="s">
        <v>597</v>
      </c>
      <c r="C318" s="1">
        <v>1.1200000000000001</v>
      </c>
      <c r="D318" s="45">
        <v>1</v>
      </c>
      <c r="E318" s="14"/>
      <c r="F318" s="17"/>
      <c r="G318" s="17"/>
    </row>
    <row r="319" spans="1:7" ht="30" x14ac:dyDescent="0.25">
      <c r="A319" s="14" t="s">
        <v>598</v>
      </c>
      <c r="B319" s="44" t="s">
        <v>599</v>
      </c>
      <c r="C319" s="1">
        <v>1.62</v>
      </c>
      <c r="D319" s="45">
        <v>1</v>
      </c>
      <c r="E319" s="14"/>
      <c r="F319" s="17"/>
      <c r="G319" s="17"/>
    </row>
    <row r="320" spans="1:7" ht="30" x14ac:dyDescent="0.25">
      <c r="A320" s="14" t="s">
        <v>600</v>
      </c>
      <c r="B320" s="44" t="s">
        <v>601</v>
      </c>
      <c r="C320" s="1">
        <v>1.95</v>
      </c>
      <c r="D320" s="45">
        <v>1</v>
      </c>
      <c r="E320" s="14"/>
      <c r="F320" s="17"/>
      <c r="G320" s="17"/>
    </row>
    <row r="321" spans="1:7" ht="30" x14ac:dyDescent="0.25">
      <c r="A321" s="14" t="s">
        <v>602</v>
      </c>
      <c r="B321" s="44" t="s">
        <v>603</v>
      </c>
      <c r="C321" s="1">
        <v>2.14</v>
      </c>
      <c r="D321" s="45">
        <v>1</v>
      </c>
      <c r="E321" s="14"/>
      <c r="F321" s="17"/>
      <c r="G321" s="17"/>
    </row>
    <row r="322" spans="1:7" ht="30" x14ac:dyDescent="0.25">
      <c r="A322" s="14" t="s">
        <v>604</v>
      </c>
      <c r="B322" s="44" t="s">
        <v>605</v>
      </c>
      <c r="C322" s="1">
        <v>4.13</v>
      </c>
      <c r="D322" s="45">
        <v>1</v>
      </c>
      <c r="E322" s="14" t="s">
        <v>1289</v>
      </c>
      <c r="F322" s="17"/>
      <c r="G322" s="17"/>
    </row>
    <row r="323" spans="1:7" ht="30" x14ac:dyDescent="0.25">
      <c r="A323" s="14" t="s">
        <v>612</v>
      </c>
      <c r="B323" s="44" t="s">
        <v>613</v>
      </c>
      <c r="C323" s="1">
        <v>4.7</v>
      </c>
      <c r="D323" s="45">
        <v>1</v>
      </c>
      <c r="E323" s="14"/>
      <c r="F323" s="17"/>
      <c r="G323" s="17"/>
    </row>
    <row r="324" spans="1:7" x14ac:dyDescent="0.25">
      <c r="A324" s="14" t="s">
        <v>606</v>
      </c>
      <c r="B324" s="44" t="s">
        <v>607</v>
      </c>
      <c r="C324" s="1">
        <v>0.61</v>
      </c>
      <c r="D324" s="45">
        <v>1</v>
      </c>
      <c r="E324" s="14"/>
      <c r="F324" s="17"/>
      <c r="G324" s="17"/>
    </row>
    <row r="325" spans="1:7" ht="30" x14ac:dyDescent="0.25">
      <c r="A325" s="14" t="s">
        <v>608</v>
      </c>
      <c r="B325" s="44" t="s">
        <v>609</v>
      </c>
      <c r="C325" s="1">
        <v>0.55000000000000004</v>
      </c>
      <c r="D325" s="45">
        <v>1</v>
      </c>
      <c r="E325" s="14" t="s">
        <v>1289</v>
      </c>
      <c r="F325" s="17"/>
      <c r="G325" s="17"/>
    </row>
    <row r="326" spans="1:7" ht="30" x14ac:dyDescent="0.25">
      <c r="A326" s="14" t="s">
        <v>610</v>
      </c>
      <c r="B326" s="44" t="s">
        <v>611</v>
      </c>
      <c r="C326" s="1">
        <v>0.71</v>
      </c>
      <c r="D326" s="45">
        <v>1</v>
      </c>
      <c r="E326" s="14"/>
      <c r="F326" s="17"/>
      <c r="G326" s="17"/>
    </row>
    <row r="327" spans="1:7" ht="30" x14ac:dyDescent="0.25">
      <c r="A327" s="14" t="s">
        <v>614</v>
      </c>
      <c r="B327" s="44" t="s">
        <v>615</v>
      </c>
      <c r="C327" s="1">
        <v>1.38</v>
      </c>
      <c r="D327" s="45">
        <v>1</v>
      </c>
      <c r="E327" s="14"/>
      <c r="F327" s="17"/>
      <c r="G327" s="17"/>
    </row>
    <row r="328" spans="1:7" ht="30" x14ac:dyDescent="0.25">
      <c r="A328" s="14" t="s">
        <v>616</v>
      </c>
      <c r="B328" s="44" t="s">
        <v>617</v>
      </c>
      <c r="C328" s="1">
        <v>2.41</v>
      </c>
      <c r="D328" s="45">
        <v>1</v>
      </c>
      <c r="E328" s="14"/>
      <c r="F328" s="17"/>
      <c r="G328" s="17"/>
    </row>
    <row r="329" spans="1:7" ht="30" x14ac:dyDescent="0.25">
      <c r="A329" s="14" t="s">
        <v>618</v>
      </c>
      <c r="B329" s="44" t="s">
        <v>619</v>
      </c>
      <c r="C329" s="1">
        <v>1.43</v>
      </c>
      <c r="D329" s="45">
        <v>1</v>
      </c>
      <c r="E329" s="14"/>
      <c r="F329" s="17"/>
      <c r="G329" s="17"/>
    </row>
    <row r="330" spans="1:7" ht="30" x14ac:dyDescent="0.25">
      <c r="A330" s="14" t="s">
        <v>620</v>
      </c>
      <c r="B330" s="44" t="s">
        <v>621</v>
      </c>
      <c r="C330" s="1">
        <v>1.83</v>
      </c>
      <c r="D330" s="45">
        <v>1</v>
      </c>
      <c r="E330" s="14"/>
      <c r="F330" s="17"/>
      <c r="G330" s="17"/>
    </row>
    <row r="331" spans="1:7" ht="30" x14ac:dyDescent="0.25">
      <c r="A331" s="14" t="s">
        <v>622</v>
      </c>
      <c r="B331" s="44" t="s">
        <v>623</v>
      </c>
      <c r="C331" s="1">
        <v>2.16</v>
      </c>
      <c r="D331" s="45">
        <v>1</v>
      </c>
      <c r="E331" s="14"/>
      <c r="F331" s="17"/>
      <c r="G331" s="17"/>
    </row>
    <row r="332" spans="1:7" x14ac:dyDescent="0.25">
      <c r="A332" s="14" t="s">
        <v>624</v>
      </c>
      <c r="B332" s="44" t="s">
        <v>625</v>
      </c>
      <c r="C332" s="1">
        <v>1.81</v>
      </c>
      <c r="D332" s="45">
        <v>1</v>
      </c>
      <c r="E332" s="14" t="s">
        <v>1289</v>
      </c>
      <c r="F332" s="17"/>
      <c r="G332" s="17"/>
    </row>
    <row r="333" spans="1:7" x14ac:dyDescent="0.25">
      <c r="A333" s="14" t="s">
        <v>626</v>
      </c>
      <c r="B333" s="44" t="s">
        <v>627</v>
      </c>
      <c r="C333" s="1">
        <v>2.67</v>
      </c>
      <c r="D333" s="45">
        <v>1</v>
      </c>
      <c r="E333" s="14" t="s">
        <v>1289</v>
      </c>
      <c r="F333" s="17"/>
      <c r="G333" s="17"/>
    </row>
    <row r="334" spans="1:7" ht="45" x14ac:dyDescent="0.25">
      <c r="A334" s="14" t="s">
        <v>628</v>
      </c>
      <c r="B334" s="44" t="s">
        <v>629</v>
      </c>
      <c r="C334" s="1">
        <v>0.73</v>
      </c>
      <c r="D334" s="45">
        <v>1</v>
      </c>
      <c r="E334" s="14"/>
      <c r="F334" s="17"/>
      <c r="G334" s="17"/>
    </row>
    <row r="335" spans="1:7" x14ac:dyDescent="0.25">
      <c r="A335" s="14" t="s">
        <v>630</v>
      </c>
      <c r="B335" s="44" t="s">
        <v>631</v>
      </c>
      <c r="C335" s="1">
        <v>0.76</v>
      </c>
      <c r="D335" s="45">
        <v>1</v>
      </c>
      <c r="E335" s="14" t="s">
        <v>1289</v>
      </c>
      <c r="F335" s="17"/>
      <c r="G335" s="17"/>
    </row>
    <row r="336" spans="1:7" x14ac:dyDescent="0.25">
      <c r="A336" s="14" t="s">
        <v>632</v>
      </c>
      <c r="B336" s="44" t="s">
        <v>633</v>
      </c>
      <c r="C336" s="1">
        <v>2.42</v>
      </c>
      <c r="D336" s="45">
        <v>1</v>
      </c>
      <c r="E336" s="14"/>
      <c r="F336" s="17"/>
      <c r="G336" s="17"/>
    </row>
    <row r="337" spans="1:7" x14ac:dyDescent="0.25">
      <c r="A337" s="14" t="s">
        <v>634</v>
      </c>
      <c r="B337" s="44" t="s">
        <v>635</v>
      </c>
      <c r="C337" s="1">
        <v>3.51</v>
      </c>
      <c r="D337" s="45">
        <v>1</v>
      </c>
      <c r="E337" s="14"/>
      <c r="F337" s="17"/>
      <c r="G337" s="17"/>
    </row>
    <row r="338" spans="1:7" x14ac:dyDescent="0.25">
      <c r="A338" s="14" t="s">
        <v>636</v>
      </c>
      <c r="B338" s="44" t="s">
        <v>637</v>
      </c>
      <c r="C338" s="1">
        <v>4.0199999999999996</v>
      </c>
      <c r="D338" s="45">
        <v>1</v>
      </c>
      <c r="E338" s="14"/>
      <c r="F338" s="17"/>
      <c r="G338" s="17"/>
    </row>
    <row r="339" spans="1:7" ht="30" x14ac:dyDescent="0.25">
      <c r="A339" s="14" t="s">
        <v>638</v>
      </c>
      <c r="B339" s="44" t="s">
        <v>639</v>
      </c>
      <c r="C339" s="1">
        <v>0.84</v>
      </c>
      <c r="D339" s="45">
        <v>1</v>
      </c>
      <c r="E339" s="14"/>
      <c r="F339" s="17"/>
      <c r="G339" s="17"/>
    </row>
    <row r="340" spans="1:7" ht="30" x14ac:dyDescent="0.25">
      <c r="A340" s="14" t="s">
        <v>640</v>
      </c>
      <c r="B340" s="44" t="s">
        <v>641</v>
      </c>
      <c r="C340" s="1">
        <v>0.5</v>
      </c>
      <c r="D340" s="45">
        <v>1</v>
      </c>
      <c r="E340" s="14"/>
      <c r="F340" s="17"/>
      <c r="G340" s="17"/>
    </row>
    <row r="341" spans="1:7" x14ac:dyDescent="0.25">
      <c r="A341" s="14" t="s">
        <v>642</v>
      </c>
      <c r="B341" s="44" t="s">
        <v>643</v>
      </c>
      <c r="C341" s="1">
        <v>0.37</v>
      </c>
      <c r="D341" s="45">
        <v>1</v>
      </c>
      <c r="E341" s="14" t="s">
        <v>1289</v>
      </c>
      <c r="F341" s="17"/>
      <c r="G341" s="17"/>
    </row>
    <row r="342" spans="1:7" ht="30" x14ac:dyDescent="0.25">
      <c r="A342" s="14" t="s">
        <v>644</v>
      </c>
      <c r="B342" s="44" t="s">
        <v>645</v>
      </c>
      <c r="C342" s="1">
        <v>1.19</v>
      </c>
      <c r="D342" s="45">
        <v>1</v>
      </c>
      <c r="E342" s="14"/>
      <c r="F342" s="17"/>
      <c r="G342" s="17"/>
    </row>
    <row r="343" spans="1:7" ht="30" x14ac:dyDescent="0.25">
      <c r="A343" s="14" t="s">
        <v>646</v>
      </c>
      <c r="B343" s="44" t="s">
        <v>647</v>
      </c>
      <c r="C343" s="1">
        <v>1.1499999999999999</v>
      </c>
      <c r="D343" s="45">
        <v>1</v>
      </c>
      <c r="E343" s="14"/>
      <c r="F343" s="17"/>
      <c r="G343" s="17"/>
    </row>
    <row r="344" spans="1:7" ht="30" x14ac:dyDescent="0.25">
      <c r="A344" s="14" t="s">
        <v>648</v>
      </c>
      <c r="B344" s="44" t="s">
        <v>649</v>
      </c>
      <c r="C344" s="1">
        <v>1.43</v>
      </c>
      <c r="D344" s="45">
        <v>1</v>
      </c>
      <c r="E344" s="14"/>
      <c r="F344" s="17"/>
      <c r="G344" s="17"/>
    </row>
    <row r="345" spans="1:7" ht="30" x14ac:dyDescent="0.25">
      <c r="A345" s="14" t="s">
        <v>650</v>
      </c>
      <c r="B345" s="44" t="s">
        <v>651</v>
      </c>
      <c r="C345" s="1">
        <v>3</v>
      </c>
      <c r="D345" s="45">
        <v>1</v>
      </c>
      <c r="E345" s="14"/>
      <c r="F345" s="17"/>
      <c r="G345" s="17"/>
    </row>
    <row r="346" spans="1:7" ht="30" x14ac:dyDescent="0.25">
      <c r="A346" s="14" t="s">
        <v>652</v>
      </c>
      <c r="B346" s="44" t="s">
        <v>653</v>
      </c>
      <c r="C346" s="1">
        <v>4.3</v>
      </c>
      <c r="D346" s="45">
        <v>1</v>
      </c>
      <c r="E346" s="14" t="s">
        <v>1289</v>
      </c>
      <c r="F346" s="17"/>
      <c r="G346" s="17"/>
    </row>
    <row r="347" spans="1:7" x14ac:dyDescent="0.25">
      <c r="A347" s="14" t="s">
        <v>654</v>
      </c>
      <c r="B347" s="44" t="s">
        <v>655</v>
      </c>
      <c r="C347" s="1">
        <v>2.42</v>
      </c>
      <c r="D347" s="45">
        <v>1</v>
      </c>
      <c r="E347" s="14"/>
      <c r="F347" s="17"/>
      <c r="G347" s="17"/>
    </row>
    <row r="348" spans="1:7" x14ac:dyDescent="0.25">
      <c r="A348" s="14" t="s">
        <v>656</v>
      </c>
      <c r="B348" s="44" t="s">
        <v>657</v>
      </c>
      <c r="C348" s="1">
        <v>2.69</v>
      </c>
      <c r="D348" s="45">
        <v>1</v>
      </c>
      <c r="E348" s="14"/>
      <c r="F348" s="17"/>
      <c r="G348" s="17"/>
    </row>
    <row r="349" spans="1:7" x14ac:dyDescent="0.25">
      <c r="A349" s="14" t="s">
        <v>658</v>
      </c>
      <c r="B349" s="44" t="s">
        <v>659</v>
      </c>
      <c r="C349" s="1">
        <v>4.12</v>
      </c>
      <c r="D349" s="45">
        <v>1</v>
      </c>
      <c r="E349" s="14"/>
      <c r="F349" s="17"/>
      <c r="G349" s="17"/>
    </row>
    <row r="350" spans="1:7" ht="30" x14ac:dyDescent="0.25">
      <c r="A350" s="14" t="s">
        <v>660</v>
      </c>
      <c r="B350" s="44" t="s">
        <v>661</v>
      </c>
      <c r="C350" s="1">
        <v>1.1599999999999999</v>
      </c>
      <c r="D350" s="45">
        <v>1</v>
      </c>
      <c r="E350" s="14"/>
      <c r="F350" s="17"/>
      <c r="G350" s="17"/>
    </row>
    <row r="351" spans="1:7" ht="30" x14ac:dyDescent="0.25">
      <c r="A351" s="14" t="s">
        <v>662</v>
      </c>
      <c r="B351" s="44" t="s">
        <v>663</v>
      </c>
      <c r="C351" s="1">
        <v>1.95</v>
      </c>
      <c r="D351" s="45">
        <v>1</v>
      </c>
      <c r="E351" s="14"/>
      <c r="F351" s="17"/>
      <c r="G351" s="17"/>
    </row>
    <row r="352" spans="1:7" ht="30" x14ac:dyDescent="0.25">
      <c r="A352" s="14" t="s">
        <v>664</v>
      </c>
      <c r="B352" s="44" t="s">
        <v>665</v>
      </c>
      <c r="C352" s="1">
        <v>2.46</v>
      </c>
      <c r="D352" s="45">
        <v>1</v>
      </c>
      <c r="E352" s="14" t="s">
        <v>1289</v>
      </c>
      <c r="F352" s="17"/>
      <c r="G352" s="17"/>
    </row>
    <row r="353" spans="1:7" x14ac:dyDescent="0.25">
      <c r="A353" s="14" t="s">
        <v>666</v>
      </c>
      <c r="B353" s="44" t="s">
        <v>671</v>
      </c>
      <c r="C353" s="1">
        <v>0.73</v>
      </c>
      <c r="D353" s="45">
        <v>1</v>
      </c>
      <c r="E353" s="14" t="s">
        <v>1289</v>
      </c>
      <c r="F353" s="17"/>
      <c r="G353" s="17"/>
    </row>
    <row r="354" spans="1:7" x14ac:dyDescent="0.25">
      <c r="A354" s="14" t="s">
        <v>667</v>
      </c>
      <c r="B354" s="44" t="s">
        <v>668</v>
      </c>
      <c r="C354" s="1">
        <v>0.86</v>
      </c>
      <c r="D354" s="45">
        <v>1</v>
      </c>
      <c r="E354" s="14" t="s">
        <v>1289</v>
      </c>
      <c r="F354" s="17"/>
      <c r="G354" s="17"/>
    </row>
    <row r="355" spans="1:7" x14ac:dyDescent="0.25">
      <c r="A355" s="14" t="s">
        <v>669</v>
      </c>
      <c r="B355" s="44" t="s">
        <v>670</v>
      </c>
      <c r="C355" s="1">
        <v>1.24</v>
      </c>
      <c r="D355" s="45">
        <v>1</v>
      </c>
      <c r="E355" s="14" t="s">
        <v>1289</v>
      </c>
      <c r="F355" s="17"/>
      <c r="G355" s="17"/>
    </row>
    <row r="356" spans="1:7" x14ac:dyDescent="0.25">
      <c r="A356" s="14" t="s">
        <v>672</v>
      </c>
      <c r="B356" s="44" t="s">
        <v>673</v>
      </c>
      <c r="C356" s="1">
        <v>1.78</v>
      </c>
      <c r="D356" s="45">
        <v>1</v>
      </c>
      <c r="E356" s="14" t="s">
        <v>1289</v>
      </c>
      <c r="F356" s="17"/>
      <c r="G356" s="17"/>
    </row>
    <row r="357" spans="1:7" x14ac:dyDescent="0.25">
      <c r="A357" s="14" t="s">
        <v>674</v>
      </c>
      <c r="B357" s="44" t="s">
        <v>675</v>
      </c>
      <c r="C357" s="1">
        <v>5.6</v>
      </c>
      <c r="D357" s="45">
        <v>1</v>
      </c>
      <c r="E357" s="14"/>
      <c r="F357" s="17"/>
      <c r="G357" s="17"/>
    </row>
    <row r="358" spans="1:7" x14ac:dyDescent="0.25">
      <c r="A358" s="14" t="s">
        <v>676</v>
      </c>
      <c r="B358" s="44" t="s">
        <v>677</v>
      </c>
      <c r="C358" s="1">
        <v>1.1299999999999999</v>
      </c>
      <c r="D358" s="45">
        <v>1</v>
      </c>
      <c r="E358" s="14"/>
      <c r="F358" s="17"/>
      <c r="G358" s="17"/>
    </row>
    <row r="359" spans="1:7" x14ac:dyDescent="0.25">
      <c r="A359" s="14" t="s">
        <v>678</v>
      </c>
      <c r="B359" s="44" t="s">
        <v>679</v>
      </c>
      <c r="C359" s="1">
        <v>1.19</v>
      </c>
      <c r="D359" s="45">
        <v>1</v>
      </c>
      <c r="E359" s="14"/>
      <c r="F359" s="17"/>
      <c r="G359" s="17"/>
    </row>
    <row r="360" spans="1:7" x14ac:dyDescent="0.25">
      <c r="A360" s="14" t="s">
        <v>680</v>
      </c>
      <c r="B360" s="44" t="s">
        <v>681</v>
      </c>
      <c r="C360" s="1">
        <v>2.13</v>
      </c>
      <c r="D360" s="45">
        <v>1</v>
      </c>
      <c r="E360" s="14"/>
      <c r="F360" s="17"/>
      <c r="G360" s="17"/>
    </row>
    <row r="361" spans="1:7" x14ac:dyDescent="0.25">
      <c r="A361" s="14" t="s">
        <v>688</v>
      </c>
      <c r="B361" s="44" t="s">
        <v>689</v>
      </c>
      <c r="C361" s="1">
        <v>2.36</v>
      </c>
      <c r="D361" s="45">
        <v>1</v>
      </c>
      <c r="E361" s="14"/>
      <c r="F361" s="17"/>
      <c r="G361" s="17"/>
    </row>
    <row r="362" spans="1:7" x14ac:dyDescent="0.25">
      <c r="A362" s="14" t="s">
        <v>692</v>
      </c>
      <c r="B362" s="44" t="s">
        <v>693</v>
      </c>
      <c r="C362" s="1">
        <v>2.69</v>
      </c>
      <c r="D362" s="45">
        <v>1</v>
      </c>
      <c r="E362" s="14"/>
      <c r="F362" s="17"/>
      <c r="G362" s="17"/>
    </row>
    <row r="363" spans="1:7" x14ac:dyDescent="0.25">
      <c r="A363" s="14" t="s">
        <v>682</v>
      </c>
      <c r="B363" s="44" t="s">
        <v>683</v>
      </c>
      <c r="C363" s="1">
        <v>1.17</v>
      </c>
      <c r="D363" s="45">
        <v>1</v>
      </c>
      <c r="E363" s="14"/>
      <c r="F363" s="17"/>
      <c r="G363" s="17"/>
    </row>
    <row r="364" spans="1:7" x14ac:dyDescent="0.25">
      <c r="A364" s="14" t="s">
        <v>684</v>
      </c>
      <c r="B364" s="44" t="s">
        <v>685</v>
      </c>
      <c r="C364" s="1">
        <v>2.91</v>
      </c>
      <c r="D364" s="45">
        <v>1</v>
      </c>
      <c r="E364" s="14"/>
      <c r="F364" s="17"/>
      <c r="G364" s="17"/>
    </row>
    <row r="365" spans="1:7" x14ac:dyDescent="0.25">
      <c r="A365" s="14" t="s">
        <v>686</v>
      </c>
      <c r="B365" s="44" t="s">
        <v>687</v>
      </c>
      <c r="C365" s="1">
        <v>1.21</v>
      </c>
      <c r="D365" s="45">
        <v>1</v>
      </c>
      <c r="E365" s="14"/>
      <c r="F365" s="17"/>
      <c r="G365" s="17"/>
    </row>
    <row r="366" spans="1:7" x14ac:dyDescent="0.25">
      <c r="A366" s="14" t="s">
        <v>690</v>
      </c>
      <c r="B366" s="44" t="s">
        <v>691</v>
      </c>
      <c r="C366" s="1">
        <v>2.0299999999999998</v>
      </c>
      <c r="D366" s="45">
        <v>1</v>
      </c>
      <c r="E366" s="14"/>
      <c r="F366" s="17"/>
      <c r="G366" s="17"/>
    </row>
    <row r="367" spans="1:7" x14ac:dyDescent="0.25">
      <c r="A367" s="14" t="s">
        <v>694</v>
      </c>
      <c r="B367" s="44" t="s">
        <v>695</v>
      </c>
      <c r="C367" s="1">
        <v>3.54</v>
      </c>
      <c r="D367" s="45">
        <v>1</v>
      </c>
      <c r="E367" s="14"/>
      <c r="F367" s="17"/>
      <c r="G367" s="17"/>
    </row>
    <row r="368" spans="1:7" x14ac:dyDescent="0.25">
      <c r="A368" s="14" t="s">
        <v>696</v>
      </c>
      <c r="B368" s="44" t="s">
        <v>697</v>
      </c>
      <c r="C368" s="1">
        <v>5.2</v>
      </c>
      <c r="D368" s="45">
        <v>1</v>
      </c>
      <c r="E368" s="14"/>
      <c r="F368" s="17"/>
      <c r="G368" s="17"/>
    </row>
    <row r="369" spans="1:7" x14ac:dyDescent="0.25">
      <c r="A369" s="14" t="s">
        <v>698</v>
      </c>
      <c r="B369" s="44" t="s">
        <v>699</v>
      </c>
      <c r="C369" s="1">
        <v>11.11</v>
      </c>
      <c r="D369" s="45">
        <v>1</v>
      </c>
      <c r="E369" s="14"/>
      <c r="F369" s="17"/>
      <c r="G369" s="17"/>
    </row>
    <row r="370" spans="1:7" x14ac:dyDescent="0.25">
      <c r="A370" s="14" t="s">
        <v>700</v>
      </c>
      <c r="B370" s="44" t="s">
        <v>701</v>
      </c>
      <c r="C370" s="1">
        <v>14.07</v>
      </c>
      <c r="D370" s="45">
        <v>1</v>
      </c>
      <c r="E370" s="14"/>
      <c r="F370" s="17"/>
      <c r="G370" s="17"/>
    </row>
    <row r="371" spans="1:7" ht="30" x14ac:dyDescent="0.25">
      <c r="A371" s="14" t="s">
        <v>702</v>
      </c>
      <c r="B371" s="44" t="s">
        <v>703</v>
      </c>
      <c r="C371" s="1">
        <v>0.89</v>
      </c>
      <c r="D371" s="45">
        <v>1</v>
      </c>
      <c r="E371" s="14"/>
      <c r="F371" s="17"/>
      <c r="G371" s="17"/>
    </row>
    <row r="372" spans="1:7" x14ac:dyDescent="0.25">
      <c r="A372" s="14" t="s">
        <v>704</v>
      </c>
      <c r="B372" s="44" t="s">
        <v>705</v>
      </c>
      <c r="C372" s="1">
        <v>0.74</v>
      </c>
      <c r="D372" s="45">
        <v>1</v>
      </c>
      <c r="E372" s="14"/>
      <c r="F372" s="17"/>
      <c r="G372" s="17"/>
    </row>
    <row r="373" spans="1:7" x14ac:dyDescent="0.25">
      <c r="A373" s="14" t="s">
        <v>706</v>
      </c>
      <c r="B373" s="44" t="s">
        <v>707</v>
      </c>
      <c r="C373" s="1">
        <v>1.27</v>
      </c>
      <c r="D373" s="45">
        <v>1</v>
      </c>
      <c r="E373" s="14"/>
      <c r="F373" s="17"/>
      <c r="G373" s="17"/>
    </row>
    <row r="374" spans="1:7" x14ac:dyDescent="0.25">
      <c r="A374" s="14" t="s">
        <v>708</v>
      </c>
      <c r="B374" s="44" t="s">
        <v>709</v>
      </c>
      <c r="C374" s="1">
        <v>1.63</v>
      </c>
      <c r="D374" s="45">
        <v>1</v>
      </c>
      <c r="E374" s="14"/>
      <c r="F374" s="17"/>
      <c r="G374" s="17"/>
    </row>
    <row r="375" spans="1:7" x14ac:dyDescent="0.25">
      <c r="A375" s="14" t="s">
        <v>710</v>
      </c>
      <c r="B375" s="44" t="s">
        <v>711</v>
      </c>
      <c r="C375" s="1">
        <v>1.9</v>
      </c>
      <c r="D375" s="45">
        <v>1</v>
      </c>
      <c r="E375" s="14"/>
      <c r="F375" s="17"/>
      <c r="G375" s="17"/>
    </row>
    <row r="376" spans="1:7" x14ac:dyDescent="0.25">
      <c r="A376" s="14" t="s">
        <v>712</v>
      </c>
      <c r="B376" s="44" t="s">
        <v>713</v>
      </c>
      <c r="C376" s="1">
        <v>1.02</v>
      </c>
      <c r="D376" s="45">
        <v>1</v>
      </c>
      <c r="E376" s="14"/>
      <c r="F376" s="17"/>
      <c r="G376" s="17"/>
    </row>
    <row r="377" spans="1:7" x14ac:dyDescent="0.25">
      <c r="A377" s="14" t="s">
        <v>714</v>
      </c>
      <c r="B377" s="44" t="s">
        <v>715</v>
      </c>
      <c r="C377" s="1">
        <v>1.49</v>
      </c>
      <c r="D377" s="45">
        <v>1</v>
      </c>
      <c r="E377" s="14"/>
      <c r="F377" s="17"/>
      <c r="G377" s="17"/>
    </row>
    <row r="378" spans="1:7" x14ac:dyDescent="0.25">
      <c r="A378" s="14" t="s">
        <v>716</v>
      </c>
      <c r="B378" s="44" t="s">
        <v>717</v>
      </c>
      <c r="C378" s="1">
        <v>2.14</v>
      </c>
      <c r="D378" s="45">
        <v>1</v>
      </c>
      <c r="E378" s="14"/>
      <c r="F378" s="17"/>
      <c r="G378" s="17"/>
    </row>
    <row r="379" spans="1:7" x14ac:dyDescent="0.25">
      <c r="A379" s="14" t="s">
        <v>718</v>
      </c>
      <c r="B379" s="44" t="s">
        <v>719</v>
      </c>
      <c r="C379" s="1">
        <v>1.25</v>
      </c>
      <c r="D379" s="45">
        <v>1</v>
      </c>
      <c r="E379" s="14"/>
      <c r="F379" s="17"/>
      <c r="G379" s="17"/>
    </row>
    <row r="380" spans="1:7" x14ac:dyDescent="0.25">
      <c r="A380" s="14" t="s">
        <v>720</v>
      </c>
      <c r="B380" s="44" t="s">
        <v>721</v>
      </c>
      <c r="C380" s="1">
        <v>2.76</v>
      </c>
      <c r="D380" s="45">
        <v>1</v>
      </c>
      <c r="E380" s="14"/>
      <c r="F380" s="17"/>
      <c r="G380" s="17"/>
    </row>
    <row r="381" spans="1:7" ht="30" x14ac:dyDescent="0.25">
      <c r="A381" s="14" t="s">
        <v>722</v>
      </c>
      <c r="B381" s="44" t="s">
        <v>723</v>
      </c>
      <c r="C381" s="1">
        <v>0.76</v>
      </c>
      <c r="D381" s="45">
        <v>1</v>
      </c>
      <c r="E381" s="14"/>
      <c r="F381" s="17"/>
      <c r="G381" s="17"/>
    </row>
    <row r="382" spans="1:7" x14ac:dyDescent="0.25">
      <c r="A382" s="14" t="s">
        <v>724</v>
      </c>
      <c r="B382" s="44" t="s">
        <v>725</v>
      </c>
      <c r="C382" s="1">
        <v>1.06</v>
      </c>
      <c r="D382" s="45">
        <v>1</v>
      </c>
      <c r="E382" s="14"/>
      <c r="F382" s="17"/>
      <c r="G382" s="17"/>
    </row>
    <row r="383" spans="1:7" x14ac:dyDescent="0.25">
      <c r="A383" s="14" t="s">
        <v>726</v>
      </c>
      <c r="B383" s="44" t="s">
        <v>727</v>
      </c>
      <c r="C383" s="1">
        <v>1.1599999999999999</v>
      </c>
      <c r="D383" s="45">
        <v>1</v>
      </c>
      <c r="E383" s="14"/>
      <c r="F383" s="17"/>
      <c r="G383" s="17"/>
    </row>
    <row r="384" spans="1:7" x14ac:dyDescent="0.25">
      <c r="A384" s="14" t="s">
        <v>728</v>
      </c>
      <c r="B384" s="44" t="s">
        <v>729</v>
      </c>
      <c r="C384" s="1">
        <v>3.32</v>
      </c>
      <c r="D384" s="45">
        <v>1</v>
      </c>
      <c r="E384" s="14"/>
      <c r="F384" s="17"/>
      <c r="G384" s="17"/>
    </row>
    <row r="385" spans="1:7" ht="30" x14ac:dyDescent="0.25">
      <c r="A385" s="14" t="s">
        <v>730</v>
      </c>
      <c r="B385" s="44" t="s">
        <v>731</v>
      </c>
      <c r="C385" s="1">
        <v>4.32</v>
      </c>
      <c r="D385" s="45">
        <v>1</v>
      </c>
      <c r="E385" s="14" t="s">
        <v>1289</v>
      </c>
      <c r="F385" s="17"/>
      <c r="G385" s="17"/>
    </row>
    <row r="386" spans="1:7" x14ac:dyDescent="0.25">
      <c r="A386" s="14" t="s">
        <v>732</v>
      </c>
      <c r="B386" s="44" t="s">
        <v>733</v>
      </c>
      <c r="C386" s="1">
        <v>3.5</v>
      </c>
      <c r="D386" s="45">
        <v>1</v>
      </c>
      <c r="E386" s="14"/>
      <c r="F386" s="17"/>
      <c r="G386" s="17"/>
    </row>
    <row r="387" spans="1:7" ht="30" x14ac:dyDescent="0.25">
      <c r="A387" s="14" t="s">
        <v>734</v>
      </c>
      <c r="B387" s="44" t="s">
        <v>735</v>
      </c>
      <c r="C387" s="1">
        <v>0.32</v>
      </c>
      <c r="D387" s="45">
        <v>1</v>
      </c>
      <c r="E387" s="14"/>
      <c r="F387" s="17"/>
      <c r="G387" s="17"/>
    </row>
    <row r="388" spans="1:7" ht="30" x14ac:dyDescent="0.25">
      <c r="A388" s="14" t="s">
        <v>736</v>
      </c>
      <c r="B388" s="44" t="s">
        <v>737</v>
      </c>
      <c r="C388" s="1">
        <v>0.46</v>
      </c>
      <c r="D388" s="45">
        <v>1</v>
      </c>
      <c r="E388" s="14"/>
      <c r="F388" s="17"/>
      <c r="G388" s="17"/>
    </row>
    <row r="389" spans="1:7" x14ac:dyDescent="0.25">
      <c r="A389" s="14" t="s">
        <v>738</v>
      </c>
      <c r="B389" s="44" t="s">
        <v>739</v>
      </c>
      <c r="C389" s="1">
        <v>8.4</v>
      </c>
      <c r="D389" s="45">
        <v>1</v>
      </c>
      <c r="E389" s="14"/>
      <c r="F389" s="17"/>
      <c r="G389" s="17"/>
    </row>
    <row r="390" spans="1:7" ht="30" x14ac:dyDescent="0.25">
      <c r="A390" s="14" t="s">
        <v>740</v>
      </c>
      <c r="B390" s="44" t="s">
        <v>741</v>
      </c>
      <c r="C390" s="1">
        <v>2.3199999999999998</v>
      </c>
      <c r="D390" s="45">
        <v>1</v>
      </c>
      <c r="E390" s="14" t="s">
        <v>1289</v>
      </c>
      <c r="F390" s="17"/>
      <c r="G390" s="17"/>
    </row>
    <row r="391" spans="1:7" ht="45" x14ac:dyDescent="0.25">
      <c r="A391" s="14" t="s">
        <v>742</v>
      </c>
      <c r="B391" s="44" t="s">
        <v>743</v>
      </c>
      <c r="C391" s="1">
        <v>18.149999999999999</v>
      </c>
      <c r="D391" s="46">
        <v>0.8</v>
      </c>
      <c r="E391" s="14"/>
      <c r="F391" s="17"/>
      <c r="G391" s="17"/>
    </row>
    <row r="392" spans="1:7" x14ac:dyDescent="0.25">
      <c r="A392" s="14" t="s">
        <v>744</v>
      </c>
      <c r="B392" s="44" t="s">
        <v>745</v>
      </c>
      <c r="C392" s="1">
        <v>2.0499999999999998</v>
      </c>
      <c r="D392" s="45">
        <v>1</v>
      </c>
      <c r="E392" s="14" t="s">
        <v>1289</v>
      </c>
      <c r="F392" s="17"/>
      <c r="G392" s="17"/>
    </row>
    <row r="393" spans="1:7" x14ac:dyDescent="0.25">
      <c r="A393" s="14" t="s">
        <v>746</v>
      </c>
      <c r="B393" s="44" t="s">
        <v>747</v>
      </c>
      <c r="C393" s="1">
        <v>7.81</v>
      </c>
      <c r="D393" s="46">
        <v>0.8</v>
      </c>
      <c r="E393" s="14" t="s">
        <v>1289</v>
      </c>
      <c r="F393" s="17"/>
      <c r="G393" s="17"/>
    </row>
    <row r="394" spans="1:7" x14ac:dyDescent="0.25">
      <c r="A394" s="14" t="s">
        <v>748</v>
      </c>
      <c r="B394" s="44" t="s">
        <v>749</v>
      </c>
      <c r="C394" s="1">
        <v>40</v>
      </c>
      <c r="D394" s="46">
        <v>0.8</v>
      </c>
      <c r="E394" s="14" t="s">
        <v>1289</v>
      </c>
      <c r="F394" s="17"/>
      <c r="G394" s="17"/>
    </row>
    <row r="395" spans="1:7" ht="30" x14ac:dyDescent="0.25">
      <c r="A395" s="14" t="s">
        <v>750</v>
      </c>
      <c r="B395" s="44" t="s">
        <v>751</v>
      </c>
      <c r="C395" s="1">
        <v>0.5</v>
      </c>
      <c r="D395" s="45">
        <v>1</v>
      </c>
      <c r="E395" s="14"/>
      <c r="F395" s="17"/>
      <c r="G395" s="17"/>
    </row>
    <row r="396" spans="1:7" ht="30" x14ac:dyDescent="0.25">
      <c r="A396" s="14" t="s">
        <v>752</v>
      </c>
      <c r="B396" s="44" t="s">
        <v>753</v>
      </c>
      <c r="C396" s="1">
        <v>1.67</v>
      </c>
      <c r="D396" s="45">
        <v>1</v>
      </c>
      <c r="E396" s="14"/>
      <c r="F396" s="17"/>
      <c r="G396" s="17"/>
    </row>
    <row r="397" spans="1:7" ht="30" x14ac:dyDescent="0.25">
      <c r="A397" s="14" t="s">
        <v>754</v>
      </c>
      <c r="B397" s="44" t="s">
        <v>755</v>
      </c>
      <c r="C397" s="1">
        <v>3.23</v>
      </c>
      <c r="D397" s="45">
        <v>1</v>
      </c>
      <c r="E397" s="14"/>
      <c r="F397" s="17"/>
      <c r="G397" s="17"/>
    </row>
    <row r="398" spans="1:7" ht="30" x14ac:dyDescent="0.25">
      <c r="A398" s="14" t="s">
        <v>756</v>
      </c>
      <c r="B398" s="44" t="s">
        <v>757</v>
      </c>
      <c r="C398" s="1">
        <v>9.91</v>
      </c>
      <c r="D398" s="45">
        <v>1</v>
      </c>
      <c r="E398" s="14"/>
      <c r="F398" s="17"/>
      <c r="G398" s="17"/>
    </row>
    <row r="399" spans="1:7" x14ac:dyDescent="0.25">
      <c r="A399" s="14" t="s">
        <v>758</v>
      </c>
      <c r="B399" s="44" t="s">
        <v>759</v>
      </c>
      <c r="C399" s="1">
        <v>2.46</v>
      </c>
      <c r="D399" s="45">
        <v>1</v>
      </c>
      <c r="E399" s="14" t="s">
        <v>1289</v>
      </c>
      <c r="F399" s="17"/>
      <c r="G399" s="17"/>
    </row>
    <row r="400" spans="1:7" ht="30" x14ac:dyDescent="0.25">
      <c r="A400" s="14" t="s">
        <v>760</v>
      </c>
      <c r="B400" s="44" t="s">
        <v>761</v>
      </c>
      <c r="C400" s="1">
        <v>1.52</v>
      </c>
      <c r="D400" s="45">
        <v>1</v>
      </c>
      <c r="E400" s="14"/>
      <c r="F400" s="17"/>
      <c r="G400" s="17"/>
    </row>
    <row r="401" spans="1:7" ht="30" x14ac:dyDescent="0.25">
      <c r="A401" s="14" t="s">
        <v>762</v>
      </c>
      <c r="B401" s="44" t="s">
        <v>763</v>
      </c>
      <c r="C401" s="1">
        <v>3.24</v>
      </c>
      <c r="D401" s="45">
        <v>1</v>
      </c>
      <c r="E401" s="14"/>
      <c r="F401" s="17"/>
      <c r="G401" s="17"/>
    </row>
    <row r="402" spans="1:7" ht="45" x14ac:dyDescent="0.25">
      <c r="A402" s="14" t="s">
        <v>764</v>
      </c>
      <c r="B402" s="44" t="s">
        <v>773</v>
      </c>
      <c r="C402" s="1">
        <v>3.25</v>
      </c>
      <c r="D402" s="45">
        <v>1</v>
      </c>
      <c r="E402" s="14" t="s">
        <v>1289</v>
      </c>
      <c r="F402" s="17"/>
      <c r="G402" s="17"/>
    </row>
    <row r="403" spans="1:7" ht="30" x14ac:dyDescent="0.25">
      <c r="A403" s="14" t="s">
        <v>765</v>
      </c>
      <c r="B403" s="44" t="s">
        <v>766</v>
      </c>
      <c r="C403" s="1">
        <v>0.39</v>
      </c>
      <c r="D403" s="45">
        <v>1</v>
      </c>
      <c r="E403" s="14" t="s">
        <v>1289</v>
      </c>
      <c r="F403" s="17"/>
      <c r="G403" s="17"/>
    </row>
    <row r="404" spans="1:7" ht="30" x14ac:dyDescent="0.25">
      <c r="A404" s="14" t="s">
        <v>767</v>
      </c>
      <c r="B404" s="44" t="s">
        <v>768</v>
      </c>
      <c r="C404" s="1">
        <v>0.56999999999999995</v>
      </c>
      <c r="D404" s="45">
        <v>1</v>
      </c>
      <c r="E404" s="14" t="s">
        <v>1289</v>
      </c>
      <c r="F404" s="17"/>
      <c r="G404" s="17"/>
    </row>
    <row r="405" spans="1:7" ht="30" x14ac:dyDescent="0.25">
      <c r="A405" s="14" t="s">
        <v>769</v>
      </c>
      <c r="B405" s="44" t="s">
        <v>770</v>
      </c>
      <c r="C405" s="1">
        <v>0.8</v>
      </c>
      <c r="D405" s="45">
        <v>1</v>
      </c>
      <c r="E405" s="14" t="s">
        <v>1289</v>
      </c>
      <c r="F405" s="17"/>
      <c r="G405" s="17"/>
    </row>
    <row r="406" spans="1:7" ht="30" x14ac:dyDescent="0.25">
      <c r="A406" s="14" t="s">
        <v>771</v>
      </c>
      <c r="B406" s="44" t="s">
        <v>772</v>
      </c>
      <c r="C406" s="1">
        <v>0.88</v>
      </c>
      <c r="D406" s="45">
        <v>1</v>
      </c>
      <c r="E406" s="14" t="s">
        <v>1289</v>
      </c>
      <c r="F406" s="17"/>
      <c r="G406" s="17"/>
    </row>
    <row r="407" spans="1:7" ht="30" x14ac:dyDescent="0.25">
      <c r="A407" s="14" t="s">
        <v>774</v>
      </c>
      <c r="B407" s="44" t="s">
        <v>775</v>
      </c>
      <c r="C407" s="1">
        <v>1.07</v>
      </c>
      <c r="D407" s="45">
        <v>1</v>
      </c>
      <c r="E407" s="14" t="s">
        <v>1289</v>
      </c>
      <c r="F407" s="17"/>
      <c r="G407" s="17"/>
    </row>
    <row r="408" spans="1:7" ht="30" x14ac:dyDescent="0.25">
      <c r="A408" s="14" t="s">
        <v>776</v>
      </c>
      <c r="B408" s="44" t="s">
        <v>777</v>
      </c>
      <c r="C408" s="1">
        <v>1.31</v>
      </c>
      <c r="D408" s="45">
        <v>1</v>
      </c>
      <c r="E408" s="14" t="s">
        <v>1289</v>
      </c>
      <c r="F408" s="17"/>
      <c r="G408" s="17"/>
    </row>
    <row r="409" spans="1:7" ht="30" x14ac:dyDescent="0.25">
      <c r="A409" s="14" t="s">
        <v>778</v>
      </c>
      <c r="B409" s="44" t="s">
        <v>779</v>
      </c>
      <c r="C409" s="1">
        <v>1.51</v>
      </c>
      <c r="D409" s="45">
        <v>1</v>
      </c>
      <c r="E409" s="14" t="s">
        <v>1289</v>
      </c>
      <c r="F409" s="17"/>
      <c r="G409" s="17"/>
    </row>
    <row r="410" spans="1:7" ht="30" x14ac:dyDescent="0.25">
      <c r="A410" s="14" t="s">
        <v>780</v>
      </c>
      <c r="B410" s="44" t="s">
        <v>781</v>
      </c>
      <c r="C410" s="1">
        <v>1.68</v>
      </c>
      <c r="D410" s="45">
        <v>1</v>
      </c>
      <c r="E410" s="14" t="s">
        <v>1289</v>
      </c>
      <c r="F410" s="17"/>
      <c r="G410" s="17"/>
    </row>
    <row r="411" spans="1:7" ht="30" x14ac:dyDescent="0.25">
      <c r="A411" s="14" t="s">
        <v>782</v>
      </c>
      <c r="B411" s="44" t="s">
        <v>783</v>
      </c>
      <c r="C411" s="1">
        <v>1.83</v>
      </c>
      <c r="D411" s="45">
        <v>1</v>
      </c>
      <c r="E411" s="14" t="s">
        <v>1289</v>
      </c>
      <c r="F411" s="17"/>
      <c r="G411" s="17"/>
    </row>
    <row r="412" spans="1:7" ht="30" x14ac:dyDescent="0.25">
      <c r="A412" s="14" t="s">
        <v>784</v>
      </c>
      <c r="B412" s="44" t="s">
        <v>785</v>
      </c>
      <c r="C412" s="1">
        <v>2.0299999999999998</v>
      </c>
      <c r="D412" s="45">
        <v>1</v>
      </c>
      <c r="E412" s="14" t="s">
        <v>1289</v>
      </c>
      <c r="F412" s="17"/>
      <c r="G412" s="17"/>
    </row>
    <row r="413" spans="1:7" ht="30" x14ac:dyDescent="0.25">
      <c r="A413" s="14" t="s">
        <v>786</v>
      </c>
      <c r="B413" s="44" t="s">
        <v>787</v>
      </c>
      <c r="C413" s="1">
        <v>2.31</v>
      </c>
      <c r="D413" s="45">
        <v>1</v>
      </c>
      <c r="E413" s="14" t="s">
        <v>1289</v>
      </c>
      <c r="F413" s="17"/>
      <c r="G413" s="17"/>
    </row>
    <row r="414" spans="1:7" ht="30" x14ac:dyDescent="0.25">
      <c r="A414" s="14" t="s">
        <v>788</v>
      </c>
      <c r="B414" s="44" t="s">
        <v>789</v>
      </c>
      <c r="C414" s="1">
        <v>2.77</v>
      </c>
      <c r="D414" s="45">
        <v>1</v>
      </c>
      <c r="E414" s="14" t="s">
        <v>1289</v>
      </c>
      <c r="F414" s="17"/>
      <c r="G414" s="17"/>
    </row>
    <row r="415" spans="1:7" ht="30" x14ac:dyDescent="0.25">
      <c r="A415" s="14" t="s">
        <v>790</v>
      </c>
      <c r="B415" s="44" t="s">
        <v>791</v>
      </c>
      <c r="C415" s="1">
        <v>3.73</v>
      </c>
      <c r="D415" s="45">
        <v>1</v>
      </c>
      <c r="E415" s="14" t="s">
        <v>1289</v>
      </c>
      <c r="F415" s="17"/>
      <c r="G415" s="17"/>
    </row>
    <row r="416" spans="1:7" ht="30" x14ac:dyDescent="0.25">
      <c r="A416" s="14" t="s">
        <v>792</v>
      </c>
      <c r="B416" s="44" t="s">
        <v>793</v>
      </c>
      <c r="C416" s="1">
        <v>4.37</v>
      </c>
      <c r="D416" s="45">
        <v>1</v>
      </c>
      <c r="E416" s="14" t="s">
        <v>1289</v>
      </c>
      <c r="F416" s="17"/>
      <c r="G416" s="17"/>
    </row>
    <row r="417" spans="1:7" ht="30" x14ac:dyDescent="0.25">
      <c r="A417" s="14" t="s">
        <v>794</v>
      </c>
      <c r="B417" s="44" t="s">
        <v>795</v>
      </c>
      <c r="C417" s="1">
        <v>4.54</v>
      </c>
      <c r="D417" s="45">
        <v>1</v>
      </c>
      <c r="E417" s="14" t="s">
        <v>1289</v>
      </c>
      <c r="F417" s="17"/>
      <c r="G417" s="17"/>
    </row>
    <row r="418" spans="1:7" ht="30" x14ac:dyDescent="0.25">
      <c r="A418" s="14" t="s">
        <v>796</v>
      </c>
      <c r="B418" s="44" t="s">
        <v>797</v>
      </c>
      <c r="C418" s="1">
        <v>5.87</v>
      </c>
      <c r="D418" s="45">
        <v>1</v>
      </c>
      <c r="E418" s="14" t="s">
        <v>1289</v>
      </c>
      <c r="F418" s="17"/>
      <c r="G418" s="17"/>
    </row>
    <row r="419" spans="1:7" ht="30" x14ac:dyDescent="0.25">
      <c r="A419" s="14" t="s">
        <v>798</v>
      </c>
      <c r="B419" s="44" t="s">
        <v>799</v>
      </c>
      <c r="C419" s="1">
        <v>8.57</v>
      </c>
      <c r="D419" s="45">
        <v>1</v>
      </c>
      <c r="E419" s="14" t="s">
        <v>1289</v>
      </c>
      <c r="F419" s="17"/>
      <c r="G419" s="17"/>
    </row>
    <row r="420" spans="1:7" ht="30" x14ac:dyDescent="0.25">
      <c r="A420" s="14" t="s">
        <v>800</v>
      </c>
      <c r="B420" s="44" t="s">
        <v>801</v>
      </c>
      <c r="C420" s="1">
        <v>17.47</v>
      </c>
      <c r="D420" s="45">
        <v>1</v>
      </c>
      <c r="E420" s="14" t="s">
        <v>1289</v>
      </c>
      <c r="F420" s="17"/>
      <c r="G420" s="17"/>
    </row>
    <row r="421" spans="1:7" ht="30" x14ac:dyDescent="0.25">
      <c r="A421" s="14" t="s">
        <v>802</v>
      </c>
      <c r="B421" s="44" t="s">
        <v>803</v>
      </c>
      <c r="C421" s="1">
        <v>35.700000000000003</v>
      </c>
      <c r="D421" s="45">
        <v>1</v>
      </c>
      <c r="E421" s="14" t="s">
        <v>1289</v>
      </c>
      <c r="F421" s="17"/>
      <c r="G421" s="17"/>
    </row>
    <row r="422" spans="1:7" ht="30" x14ac:dyDescent="0.25">
      <c r="A422" s="14" t="s">
        <v>804</v>
      </c>
      <c r="B422" s="44" t="s">
        <v>805</v>
      </c>
      <c r="C422" s="1">
        <v>73.17</v>
      </c>
      <c r="D422" s="45">
        <v>1</v>
      </c>
      <c r="E422" s="14" t="s">
        <v>1289</v>
      </c>
      <c r="F422" s="17"/>
      <c r="G422" s="17"/>
    </row>
    <row r="423" spans="1:7" x14ac:dyDescent="0.25">
      <c r="A423" s="14" t="s">
        <v>1148</v>
      </c>
      <c r="B423" s="44" t="s">
        <v>1149</v>
      </c>
      <c r="C423" s="1">
        <v>0.14000000000000001</v>
      </c>
      <c r="D423" s="45">
        <f>1</f>
        <v>1</v>
      </c>
      <c r="E423" s="14"/>
      <c r="F423" s="17"/>
      <c r="G423" s="17"/>
    </row>
    <row r="424" spans="1:7" ht="30" x14ac:dyDescent="0.25">
      <c r="A424" s="14" t="s">
        <v>806</v>
      </c>
      <c r="B424" s="44" t="s">
        <v>807</v>
      </c>
      <c r="C424" s="1">
        <v>1.53</v>
      </c>
      <c r="D424" s="45">
        <v>1</v>
      </c>
      <c r="E424" s="14"/>
      <c r="F424" s="17"/>
      <c r="G424" s="17"/>
    </row>
    <row r="425" spans="1:7" ht="30" x14ac:dyDescent="0.25">
      <c r="A425" s="14" t="s">
        <v>808</v>
      </c>
      <c r="B425" s="44" t="s">
        <v>809</v>
      </c>
      <c r="C425" s="1">
        <v>3.4</v>
      </c>
      <c r="D425" s="45">
        <v>1</v>
      </c>
      <c r="E425" s="14"/>
      <c r="F425" s="17"/>
      <c r="G425" s="17"/>
    </row>
    <row r="426" spans="1:7" ht="30" x14ac:dyDescent="0.25">
      <c r="A426" s="14" t="s">
        <v>810</v>
      </c>
      <c r="B426" s="44" t="s">
        <v>811</v>
      </c>
      <c r="C426" s="1">
        <v>4.8600000000000003</v>
      </c>
      <c r="D426" s="45">
        <v>1</v>
      </c>
      <c r="E426" s="14"/>
      <c r="F426" s="17"/>
      <c r="G426" s="17"/>
    </row>
    <row r="427" spans="1:7" ht="30" x14ac:dyDescent="0.25">
      <c r="A427" s="14" t="s">
        <v>812</v>
      </c>
      <c r="B427" s="44" t="s">
        <v>813</v>
      </c>
      <c r="C427" s="1">
        <v>8.6</v>
      </c>
      <c r="D427" s="45">
        <v>1</v>
      </c>
      <c r="E427" s="14" t="s">
        <v>1289</v>
      </c>
      <c r="F427" s="17"/>
      <c r="G427" s="17"/>
    </row>
    <row r="428" spans="1:7" ht="45" x14ac:dyDescent="0.25">
      <c r="A428" s="14" t="s">
        <v>814</v>
      </c>
      <c r="B428" s="44" t="s">
        <v>815</v>
      </c>
      <c r="C428" s="1">
        <v>1.24</v>
      </c>
      <c r="D428" s="45">
        <v>1</v>
      </c>
      <c r="E428" s="14"/>
      <c r="F428" s="17"/>
      <c r="G428" s="17"/>
    </row>
    <row r="429" spans="1:7" ht="45" x14ac:dyDescent="0.25">
      <c r="A429" s="14" t="s">
        <v>816</v>
      </c>
      <c r="B429" s="44" t="s">
        <v>817</v>
      </c>
      <c r="C429" s="1">
        <v>2.62</v>
      </c>
      <c r="D429" s="45">
        <v>1</v>
      </c>
      <c r="E429" s="14"/>
      <c r="F429" s="17"/>
      <c r="G429" s="17"/>
    </row>
    <row r="430" spans="1:7" ht="45" x14ac:dyDescent="0.25">
      <c r="A430" s="14" t="s">
        <v>818</v>
      </c>
      <c r="B430" s="44" t="s">
        <v>819</v>
      </c>
      <c r="C430" s="1">
        <v>3.93</v>
      </c>
      <c r="D430" s="45">
        <v>1</v>
      </c>
      <c r="E430" s="14"/>
      <c r="F430" s="17"/>
      <c r="G430" s="17"/>
    </row>
    <row r="431" spans="1:7" x14ac:dyDescent="0.25">
      <c r="A431" s="14" t="s">
        <v>820</v>
      </c>
      <c r="B431" s="44" t="s">
        <v>821</v>
      </c>
      <c r="C431" s="1">
        <v>1.02</v>
      </c>
      <c r="D431" s="45">
        <v>1</v>
      </c>
      <c r="E431" s="14"/>
      <c r="F431" s="17"/>
      <c r="G431" s="17"/>
    </row>
    <row r="432" spans="1:7" x14ac:dyDescent="0.25">
      <c r="A432" s="14" t="s">
        <v>822</v>
      </c>
      <c r="B432" s="44" t="s">
        <v>823</v>
      </c>
      <c r="C432" s="1">
        <v>1.38</v>
      </c>
      <c r="D432" s="45">
        <v>1</v>
      </c>
      <c r="E432" s="14"/>
      <c r="F432" s="17"/>
      <c r="G432" s="17"/>
    </row>
    <row r="433" spans="1:7" x14ac:dyDescent="0.25">
      <c r="A433" s="14" t="s">
        <v>824</v>
      </c>
      <c r="B433" s="44" t="s">
        <v>825</v>
      </c>
      <c r="C433" s="1">
        <v>2</v>
      </c>
      <c r="D433" s="45">
        <v>1</v>
      </c>
      <c r="E433" s="14"/>
      <c r="F433" s="17"/>
      <c r="G433" s="17"/>
    </row>
    <row r="434" spans="1:7" ht="30" x14ac:dyDescent="0.25">
      <c r="A434" s="14" t="s">
        <v>826</v>
      </c>
      <c r="B434" s="44" t="s">
        <v>827</v>
      </c>
      <c r="C434" s="1">
        <v>0.59</v>
      </c>
      <c r="D434" s="45">
        <v>1</v>
      </c>
      <c r="E434" s="14"/>
      <c r="F434" s="17"/>
      <c r="G434" s="17"/>
    </row>
    <row r="435" spans="1:7" ht="30" x14ac:dyDescent="0.25">
      <c r="A435" s="14" t="s">
        <v>828</v>
      </c>
      <c r="B435" s="44" t="s">
        <v>829</v>
      </c>
      <c r="C435" s="1">
        <v>0.84</v>
      </c>
      <c r="D435" s="45">
        <v>1</v>
      </c>
      <c r="E435" s="14"/>
      <c r="F435" s="17"/>
      <c r="G435" s="17"/>
    </row>
    <row r="436" spans="1:7" ht="30" x14ac:dyDescent="0.25">
      <c r="A436" s="14" t="s">
        <v>830</v>
      </c>
      <c r="B436" s="44" t="s">
        <v>831</v>
      </c>
      <c r="C436" s="1">
        <v>1.17</v>
      </c>
      <c r="D436" s="45">
        <v>1</v>
      </c>
      <c r="E436" s="14"/>
      <c r="F436" s="17"/>
      <c r="G436" s="17"/>
    </row>
    <row r="437" spans="1:7" ht="30" x14ac:dyDescent="0.25">
      <c r="A437" s="14" t="s">
        <v>832</v>
      </c>
      <c r="B437" s="44" t="s">
        <v>833</v>
      </c>
      <c r="C437" s="1">
        <v>1.5</v>
      </c>
      <c r="D437" s="45">
        <v>1</v>
      </c>
      <c r="E437" s="14"/>
      <c r="F437" s="17"/>
      <c r="G437" s="17"/>
    </row>
    <row r="438" spans="1:7" ht="30" x14ac:dyDescent="0.25">
      <c r="A438" s="14" t="s">
        <v>834</v>
      </c>
      <c r="B438" s="44" t="s">
        <v>835</v>
      </c>
      <c r="C438" s="1">
        <v>1.8</v>
      </c>
      <c r="D438" s="45">
        <v>1</v>
      </c>
      <c r="E438" s="14"/>
      <c r="F438" s="17"/>
      <c r="G438" s="17"/>
    </row>
    <row r="439" spans="1:7" ht="45" x14ac:dyDescent="0.25">
      <c r="A439" s="14" t="s">
        <v>836</v>
      </c>
      <c r="B439" s="44" t="s">
        <v>837</v>
      </c>
      <c r="C439" s="1">
        <v>4.8099999999999996</v>
      </c>
      <c r="D439" s="45">
        <v>1</v>
      </c>
      <c r="E439" s="14"/>
      <c r="F439" s="17"/>
      <c r="G439" s="17"/>
    </row>
    <row r="440" spans="1:7" ht="30" x14ac:dyDescent="0.25">
      <c r="A440" s="14" t="s">
        <v>838</v>
      </c>
      <c r="B440" s="44" t="s">
        <v>839</v>
      </c>
      <c r="C440" s="1">
        <v>2.75</v>
      </c>
      <c r="D440" s="45">
        <v>1</v>
      </c>
      <c r="E440" s="14"/>
      <c r="F440" s="17"/>
      <c r="G440" s="17"/>
    </row>
    <row r="441" spans="1:7" ht="30" x14ac:dyDescent="0.25">
      <c r="A441" s="14" t="s">
        <v>840</v>
      </c>
      <c r="B441" s="44" t="s">
        <v>841</v>
      </c>
      <c r="C441" s="1">
        <v>2.35</v>
      </c>
      <c r="D441" s="45">
        <v>1</v>
      </c>
      <c r="E441" s="14"/>
      <c r="F441" s="17"/>
      <c r="G441" s="17"/>
    </row>
    <row r="442" spans="1:7" x14ac:dyDescent="0.25">
      <c r="A442" s="14" t="s">
        <v>842</v>
      </c>
      <c r="B442" s="44" t="s">
        <v>843</v>
      </c>
      <c r="C442" s="1">
        <v>1.44</v>
      </c>
      <c r="D442" s="45">
        <v>1</v>
      </c>
      <c r="E442" s="14"/>
      <c r="F442" s="17"/>
      <c r="G442" s="17"/>
    </row>
    <row r="443" spans="1:7" ht="30" x14ac:dyDescent="0.25">
      <c r="A443" s="14" t="s">
        <v>844</v>
      </c>
      <c r="B443" s="44" t="s">
        <v>845</v>
      </c>
      <c r="C443" s="1">
        <v>1.24</v>
      </c>
      <c r="D443" s="45">
        <v>1</v>
      </c>
      <c r="E443" s="14"/>
      <c r="F443" s="17"/>
      <c r="G443" s="17"/>
    </row>
    <row r="444" spans="1:7" ht="30" x14ac:dyDescent="0.25">
      <c r="A444" s="14" t="s">
        <v>846</v>
      </c>
      <c r="B444" s="44" t="s">
        <v>847</v>
      </c>
      <c r="C444" s="1">
        <v>1.08</v>
      </c>
      <c r="D444" s="45">
        <v>1</v>
      </c>
      <c r="E444" s="14"/>
      <c r="F444" s="17"/>
      <c r="G444" s="17"/>
    </row>
    <row r="445" spans="1:7" ht="30" x14ac:dyDescent="0.25">
      <c r="A445" s="14" t="s">
        <v>848</v>
      </c>
      <c r="B445" s="44" t="s">
        <v>849</v>
      </c>
      <c r="C445" s="1">
        <v>1.61</v>
      </c>
      <c r="D445" s="45">
        <v>1</v>
      </c>
      <c r="E445" s="14"/>
      <c r="F445" s="17"/>
      <c r="G445" s="17"/>
    </row>
    <row r="446" spans="1:7" ht="30" x14ac:dyDescent="0.25">
      <c r="A446" s="14" t="s">
        <v>850</v>
      </c>
      <c r="B446" s="44" t="s">
        <v>851</v>
      </c>
      <c r="C446" s="1">
        <v>2.15</v>
      </c>
      <c r="D446" s="45">
        <v>1</v>
      </c>
      <c r="E446" s="14"/>
      <c r="F446" s="17"/>
      <c r="G446" s="17"/>
    </row>
    <row r="447" spans="1:7" ht="30" x14ac:dyDescent="0.25">
      <c r="A447" s="14" t="s">
        <v>852</v>
      </c>
      <c r="B447" s="44" t="s">
        <v>853</v>
      </c>
      <c r="C447" s="1">
        <v>7.29</v>
      </c>
      <c r="D447" s="45">
        <v>1</v>
      </c>
      <c r="E447" s="14" t="s">
        <v>1289</v>
      </c>
      <c r="F447" s="17"/>
      <c r="G447" s="17"/>
    </row>
    <row r="448" spans="1:7" ht="45" x14ac:dyDescent="0.25">
      <c r="A448" s="14" t="s">
        <v>854</v>
      </c>
      <c r="B448" s="44" t="s">
        <v>855</v>
      </c>
      <c r="C448" s="1">
        <v>6.54</v>
      </c>
      <c r="D448" s="45">
        <v>1</v>
      </c>
      <c r="E448" s="14" t="s">
        <v>1289</v>
      </c>
      <c r="F448" s="17"/>
      <c r="G448" s="17"/>
    </row>
    <row r="449" spans="1:7" ht="60" x14ac:dyDescent="0.25">
      <c r="A449" s="14" t="s">
        <v>856</v>
      </c>
      <c r="B449" s="44" t="s">
        <v>857</v>
      </c>
      <c r="C449" s="1">
        <v>3.86</v>
      </c>
      <c r="D449" s="45">
        <v>1</v>
      </c>
      <c r="E449" s="14" t="s">
        <v>1289</v>
      </c>
      <c r="F449" s="17"/>
      <c r="G449" s="17"/>
    </row>
    <row r="450" spans="1:7" ht="30" x14ac:dyDescent="0.25">
      <c r="A450" s="14" t="s">
        <v>1150</v>
      </c>
      <c r="B450" s="44" t="s">
        <v>1151</v>
      </c>
      <c r="C450" s="1">
        <v>5.56</v>
      </c>
      <c r="D450" s="45">
        <f>1</f>
        <v>1</v>
      </c>
      <c r="E450" s="14"/>
      <c r="F450" s="17"/>
      <c r="G450" s="17"/>
    </row>
    <row r="451" spans="1:7" ht="45" x14ac:dyDescent="0.25">
      <c r="A451" s="14" t="s">
        <v>1152</v>
      </c>
      <c r="B451" s="44" t="s">
        <v>1153</v>
      </c>
      <c r="C451" s="1">
        <v>4.04</v>
      </c>
      <c r="D451" s="45">
        <f>1</f>
        <v>1</v>
      </c>
      <c r="E451" s="14"/>
      <c r="F451" s="17"/>
      <c r="G451" s="17"/>
    </row>
    <row r="452" spans="1:7" ht="45" x14ac:dyDescent="0.25">
      <c r="A452" s="14" t="s">
        <v>1154</v>
      </c>
      <c r="B452" s="44" t="s">
        <v>1155</v>
      </c>
      <c r="C452" s="1">
        <v>5</v>
      </c>
      <c r="D452" s="45">
        <f>1</f>
        <v>1</v>
      </c>
      <c r="E452" s="14"/>
      <c r="F452" s="17"/>
      <c r="G452" s="17"/>
    </row>
    <row r="453" spans="1:7" ht="45" x14ac:dyDescent="0.25">
      <c r="A453" s="14" t="s">
        <v>1156</v>
      </c>
      <c r="B453" s="44" t="s">
        <v>1157</v>
      </c>
      <c r="C453" s="1">
        <v>5.96</v>
      </c>
      <c r="D453" s="45">
        <f>1</f>
        <v>1</v>
      </c>
      <c r="E453" s="14"/>
      <c r="F453" s="17"/>
      <c r="G453" s="17"/>
    </row>
    <row r="454" spans="1:7" ht="45" x14ac:dyDescent="0.25">
      <c r="A454" s="14" t="s">
        <v>1158</v>
      </c>
      <c r="B454" s="44" t="s">
        <v>1159</v>
      </c>
      <c r="C454" s="1">
        <v>9.3699999999999992</v>
      </c>
      <c r="D454" s="45">
        <f>1</f>
        <v>1</v>
      </c>
      <c r="E454" s="14"/>
      <c r="F454" s="17"/>
      <c r="G454" s="17"/>
    </row>
    <row r="455" spans="1:7" x14ac:dyDescent="0.25">
      <c r="A455" s="14" t="s">
        <v>858</v>
      </c>
      <c r="B455" s="44" t="s">
        <v>859</v>
      </c>
      <c r="C455" s="1">
        <v>1.5</v>
      </c>
      <c r="D455" s="45">
        <v>1</v>
      </c>
      <c r="E455" s="14"/>
      <c r="F455" s="17"/>
      <c r="G455" s="17"/>
    </row>
  </sheetData>
  <autoFilter ref="A6:I455"/>
  <mergeCells count="3">
    <mergeCell ref="D3:E3"/>
    <mergeCell ref="B5:D5"/>
    <mergeCell ref="D1:E1"/>
  </mergeCells>
  <pageMargins left="0.51181102362204722" right="0.51181102362204722" top="0.74803149606299213" bottom="0.74803149606299213" header="0.11811023622047245" footer="0.51181102362204722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P32"/>
  <sheetViews>
    <sheetView workbookViewId="0">
      <pane xSplit="2" ySplit="8" topLeftCell="C11" activePane="bottomRight" state="frozen"/>
      <selection pane="topRight" activeCell="C1" sqref="C1"/>
      <selection pane="bottomLeft" activeCell="A9" sqref="A9"/>
      <selection pane="bottomRight" sqref="A1:C31"/>
    </sheetView>
  </sheetViews>
  <sheetFormatPr defaultColWidth="9.140625" defaultRowHeight="15" x14ac:dyDescent="0.25"/>
  <cols>
    <col min="1" max="1" width="9.140625" style="97"/>
    <col min="2" max="2" width="63" style="98" customWidth="1"/>
    <col min="3" max="4" width="27.7109375" style="112" customWidth="1"/>
    <col min="5" max="8" width="9.140625" style="100" customWidth="1"/>
    <col min="9" max="9" width="9.140625" style="101" customWidth="1"/>
    <col min="10" max="10" width="62.85546875" style="100" customWidth="1"/>
    <col min="11" max="11" width="8.85546875" style="97" customWidth="1"/>
    <col min="12" max="13" width="9.140625" style="97" customWidth="1"/>
    <col min="14" max="14" width="9.140625" style="97"/>
    <col min="15" max="15" width="78.7109375" style="102" customWidth="1"/>
    <col min="16" max="16" width="48.7109375" style="97" customWidth="1"/>
    <col min="17" max="17" width="32.28515625" style="97" customWidth="1"/>
    <col min="18" max="16384" width="9.140625" style="97"/>
  </cols>
  <sheetData>
    <row r="1" spans="1:16" x14ac:dyDescent="0.25">
      <c r="C1" s="99"/>
      <c r="D1" s="99"/>
    </row>
    <row r="2" spans="1:16" s="103" customFormat="1" ht="38.25" x14ac:dyDescent="0.2">
      <c r="C2" s="439" t="s">
        <v>3323</v>
      </c>
      <c r="D2" s="104"/>
      <c r="E2" s="105"/>
      <c r="F2" s="106"/>
      <c r="G2" s="106"/>
      <c r="H2" s="106"/>
      <c r="I2" s="107"/>
      <c r="J2" s="106"/>
      <c r="O2" s="108"/>
    </row>
    <row r="3" spans="1:16" x14ac:dyDescent="0.25">
      <c r="C3" s="109" t="s">
        <v>2698</v>
      </c>
      <c r="D3" s="109"/>
    </row>
    <row r="4" spans="1:16" ht="63.75" x14ac:dyDescent="0.25">
      <c r="C4" s="110" t="s">
        <v>1109</v>
      </c>
      <c r="D4" s="110"/>
      <c r="E4" s="111"/>
    </row>
    <row r="5" spans="1:16" ht="18.75" x14ac:dyDescent="0.25">
      <c r="A5" s="97" t="s">
        <v>2699</v>
      </c>
      <c r="I5" s="113"/>
      <c r="J5" s="114"/>
      <c r="K5" s="15"/>
    </row>
    <row r="6" spans="1:16" s="115" customFormat="1" ht="18.75" x14ac:dyDescent="0.25">
      <c r="A6" s="115" t="s">
        <v>2700</v>
      </c>
      <c r="B6" s="98"/>
      <c r="C6" s="112"/>
      <c r="D6" s="112"/>
      <c r="E6" s="116"/>
      <c r="F6" s="116"/>
      <c r="G6" s="116"/>
      <c r="H6" s="116"/>
      <c r="I6" s="113"/>
      <c r="J6" s="114"/>
      <c r="K6" s="15"/>
      <c r="O6" s="98"/>
    </row>
    <row r="7" spans="1:16" ht="18.75" x14ac:dyDescent="0.25">
      <c r="A7" s="97" t="s">
        <v>2699</v>
      </c>
      <c r="I7" s="117"/>
      <c r="J7" s="114"/>
      <c r="K7" s="15"/>
    </row>
    <row r="8" spans="1:16" s="112" customFormat="1" ht="30" x14ac:dyDescent="0.25">
      <c r="A8" s="118" t="s">
        <v>2701</v>
      </c>
      <c r="B8" s="119" t="s">
        <v>2702</v>
      </c>
      <c r="C8" s="118" t="s">
        <v>2703</v>
      </c>
      <c r="D8" s="120"/>
      <c r="E8" s="121"/>
      <c r="F8" s="121"/>
      <c r="G8" s="121"/>
      <c r="H8" s="121"/>
      <c r="I8" s="121"/>
      <c r="J8" s="121"/>
      <c r="O8" s="122"/>
    </row>
    <row r="9" spans="1:16" s="112" customFormat="1" ht="90" x14ac:dyDescent="0.25">
      <c r="A9" s="123">
        <v>1</v>
      </c>
      <c r="B9" s="124" t="s">
        <v>2704</v>
      </c>
      <c r="C9" s="119">
        <v>0.2</v>
      </c>
      <c r="D9" s="125"/>
      <c r="E9" s="121"/>
      <c r="F9" s="121"/>
      <c r="G9" s="121"/>
      <c r="H9" s="121"/>
      <c r="I9" s="121"/>
      <c r="J9" s="121"/>
      <c r="O9" s="122"/>
    </row>
    <row r="10" spans="1:16" s="112" customFormat="1" ht="75" x14ac:dyDescent="0.25">
      <c r="A10" s="123" t="s">
        <v>2705</v>
      </c>
      <c r="B10" s="124" t="s">
        <v>2706</v>
      </c>
      <c r="C10" s="119">
        <v>0.6</v>
      </c>
      <c r="D10" s="125"/>
      <c r="E10" s="121"/>
      <c r="F10" s="121"/>
      <c r="G10" s="121"/>
      <c r="H10" s="121"/>
      <c r="I10" s="121"/>
      <c r="J10" s="121"/>
      <c r="O10" s="122"/>
    </row>
    <row r="11" spans="1:16" ht="30" x14ac:dyDescent="0.25">
      <c r="A11" s="123" t="s">
        <v>2707</v>
      </c>
      <c r="B11" s="124" t="s">
        <v>2818</v>
      </c>
      <c r="C11" s="119">
        <v>0.2</v>
      </c>
      <c r="D11" s="125"/>
      <c r="I11" s="100"/>
    </row>
    <row r="12" spans="1:16" x14ac:dyDescent="0.25">
      <c r="A12" s="123" t="s">
        <v>2708</v>
      </c>
      <c r="B12" s="124" t="s">
        <v>2709</v>
      </c>
      <c r="C12" s="119">
        <v>0.2</v>
      </c>
      <c r="D12" s="125"/>
      <c r="I12" s="100"/>
    </row>
    <row r="13" spans="1:16" s="112" customFormat="1" ht="48" x14ac:dyDescent="0.25">
      <c r="A13" s="123" t="s">
        <v>2710</v>
      </c>
      <c r="B13" s="124" t="s">
        <v>2823</v>
      </c>
      <c r="C13" s="119">
        <v>0.6</v>
      </c>
      <c r="D13" s="125"/>
      <c r="E13" s="121"/>
      <c r="F13" s="121"/>
      <c r="G13" s="121"/>
      <c r="H13" s="121"/>
      <c r="I13" s="121"/>
      <c r="J13" s="121"/>
      <c r="O13" s="122"/>
    </row>
    <row r="14" spans="1:16" ht="33" customHeight="1" x14ac:dyDescent="0.25">
      <c r="A14" s="123" t="s">
        <v>2711</v>
      </c>
      <c r="B14" s="124" t="s">
        <v>2824</v>
      </c>
      <c r="C14" s="119">
        <v>0.05</v>
      </c>
      <c r="D14" s="125"/>
      <c r="I14" s="100"/>
      <c r="N14" s="112"/>
      <c r="O14" s="122"/>
      <c r="P14" s="112"/>
    </row>
    <row r="15" spans="1:16" ht="33" customHeight="1" x14ac:dyDescent="0.25">
      <c r="A15" s="123" t="s">
        <v>2713</v>
      </c>
      <c r="B15" s="124" t="s">
        <v>2825</v>
      </c>
      <c r="C15" s="119">
        <v>0.47</v>
      </c>
      <c r="D15" s="125"/>
      <c r="I15" s="100"/>
      <c r="N15" s="112"/>
      <c r="O15" s="122"/>
      <c r="P15" s="112"/>
    </row>
    <row r="16" spans="1:16" ht="30.75" customHeight="1" x14ac:dyDescent="0.25">
      <c r="A16" s="123" t="s">
        <v>2714</v>
      </c>
      <c r="B16" s="124" t="s">
        <v>2826</v>
      </c>
      <c r="C16" s="119">
        <v>1.1599999999999999</v>
      </c>
      <c r="D16" s="125"/>
      <c r="I16" s="100"/>
      <c r="N16" s="112"/>
      <c r="O16" s="122"/>
      <c r="P16" s="112"/>
    </row>
    <row r="17" spans="1:16" ht="30" customHeight="1" x14ac:dyDescent="0.25">
      <c r="A17" s="123" t="s">
        <v>2715</v>
      </c>
      <c r="B17" s="124" t="s">
        <v>2827</v>
      </c>
      <c r="C17" s="119">
        <v>2.0699999999999998</v>
      </c>
      <c r="D17" s="125"/>
      <c r="E17" s="127"/>
      <c r="F17" s="127"/>
      <c r="G17" s="127"/>
      <c r="I17" s="100"/>
      <c r="N17" s="112"/>
      <c r="O17" s="122"/>
      <c r="P17" s="112"/>
    </row>
    <row r="18" spans="1:16" ht="21" customHeight="1" x14ac:dyDescent="0.25">
      <c r="A18" s="123" t="s">
        <v>2717</v>
      </c>
      <c r="B18" s="124" t="s">
        <v>2828</v>
      </c>
      <c r="C18" s="119">
        <v>3.49</v>
      </c>
      <c r="D18" s="125"/>
      <c r="I18" s="100"/>
    </row>
    <row r="19" spans="1:16" s="112" customFormat="1" ht="18" x14ac:dyDescent="0.25">
      <c r="A19" s="123" t="s">
        <v>1318</v>
      </c>
      <c r="B19" s="124" t="s">
        <v>2829</v>
      </c>
      <c r="C19" s="119">
        <v>0.15</v>
      </c>
      <c r="D19" s="125"/>
      <c r="E19" s="126" t="s">
        <v>2712</v>
      </c>
      <c r="F19" s="121"/>
      <c r="G19" s="121"/>
      <c r="H19" s="121"/>
      <c r="I19" s="121"/>
      <c r="J19" s="121"/>
    </row>
    <row r="20" spans="1:16" ht="30" x14ac:dyDescent="0.25">
      <c r="A20" s="123" t="s">
        <v>1324</v>
      </c>
      <c r="B20" s="124" t="s">
        <v>2716</v>
      </c>
      <c r="C20" s="119">
        <v>0.05</v>
      </c>
      <c r="D20" s="125"/>
      <c r="I20" s="100"/>
    </row>
    <row r="21" spans="1:16" s="112" customFormat="1" ht="45" x14ac:dyDescent="0.25">
      <c r="A21" s="123" t="s">
        <v>1326</v>
      </c>
      <c r="B21" s="124" t="s">
        <v>2830</v>
      </c>
      <c r="C21" s="119">
        <v>0.17</v>
      </c>
      <c r="D21" s="125"/>
      <c r="E21" s="121"/>
      <c r="F21" s="121"/>
      <c r="G21" s="121"/>
      <c r="H21" s="121"/>
      <c r="I21" s="121"/>
      <c r="J21" s="121"/>
    </row>
    <row r="22" spans="1:16" s="112" customFormat="1" ht="45" x14ac:dyDescent="0.25">
      <c r="A22" s="123" t="s">
        <v>1328</v>
      </c>
      <c r="B22" s="124" t="s">
        <v>2831</v>
      </c>
      <c r="C22" s="119">
        <v>0.61</v>
      </c>
      <c r="D22" s="125"/>
      <c r="E22" s="121"/>
      <c r="F22" s="121"/>
      <c r="G22" s="121"/>
      <c r="H22" s="121"/>
      <c r="I22" s="121"/>
      <c r="J22" s="121"/>
    </row>
    <row r="23" spans="1:16" s="112" customFormat="1" ht="45" x14ac:dyDescent="0.25">
      <c r="A23" s="123" t="s">
        <v>1330</v>
      </c>
      <c r="B23" s="124" t="s">
        <v>2832</v>
      </c>
      <c r="C23" s="119">
        <v>1.53</v>
      </c>
      <c r="D23" s="125"/>
      <c r="E23" s="121"/>
      <c r="F23" s="121"/>
      <c r="G23" s="121"/>
      <c r="H23" s="121"/>
      <c r="I23" s="121"/>
      <c r="J23" s="121"/>
    </row>
    <row r="24" spans="1:16" s="112" customFormat="1" ht="45" x14ac:dyDescent="0.25">
      <c r="A24" s="123" t="s">
        <v>1332</v>
      </c>
      <c r="B24" s="124" t="s">
        <v>2833</v>
      </c>
      <c r="C24" s="119">
        <v>0.28999999999999998</v>
      </c>
      <c r="D24" s="125"/>
      <c r="E24" s="121"/>
      <c r="F24" s="121"/>
      <c r="G24" s="121"/>
      <c r="H24" s="121"/>
      <c r="I24" s="121"/>
      <c r="J24" s="121"/>
    </row>
    <row r="25" spans="1:16" s="112" customFormat="1" ht="45" x14ac:dyDescent="0.25">
      <c r="A25" s="123" t="s">
        <v>1334</v>
      </c>
      <c r="B25" s="124" t="s">
        <v>2834</v>
      </c>
      <c r="C25" s="119">
        <v>1.1200000000000001</v>
      </c>
      <c r="D25" s="125"/>
      <c r="E25" s="121"/>
      <c r="F25" s="121"/>
      <c r="G25" s="121"/>
      <c r="H25" s="121"/>
      <c r="I25" s="121"/>
      <c r="J25" s="121"/>
    </row>
    <row r="26" spans="1:16" s="112" customFormat="1" ht="45" x14ac:dyDescent="0.25">
      <c r="A26" s="123" t="s">
        <v>1336</v>
      </c>
      <c r="B26" s="124" t="s">
        <v>2835</v>
      </c>
      <c r="C26" s="119">
        <v>2.67</v>
      </c>
      <c r="D26" s="125"/>
      <c r="E26" s="121"/>
      <c r="F26" s="121"/>
      <c r="G26" s="121"/>
      <c r="H26" s="121"/>
      <c r="I26" s="121"/>
      <c r="J26" s="121"/>
    </row>
    <row r="27" spans="1:16" s="98" customFormat="1" x14ac:dyDescent="0.25">
      <c r="A27" s="128"/>
      <c r="B27" s="15"/>
      <c r="C27" s="15"/>
      <c r="D27" s="15"/>
      <c r="E27" s="100"/>
      <c r="F27" s="100"/>
      <c r="G27" s="100"/>
      <c r="H27" s="127"/>
      <c r="I27" s="127"/>
      <c r="J27" s="127"/>
      <c r="N27" s="97"/>
      <c r="O27" s="102"/>
      <c r="P27" s="97"/>
    </row>
    <row r="28" spans="1:16" ht="45" customHeight="1" x14ac:dyDescent="0.25">
      <c r="A28" s="511" t="s">
        <v>2819</v>
      </c>
      <c r="B28" s="512"/>
      <c r="C28" s="512"/>
      <c r="D28" s="129"/>
      <c r="I28" s="100"/>
    </row>
    <row r="29" spans="1:16" ht="31.5" customHeight="1" x14ac:dyDescent="0.25">
      <c r="A29" s="511" t="s">
        <v>2820</v>
      </c>
      <c r="B29" s="512"/>
      <c r="C29" s="512"/>
      <c r="D29" s="129"/>
      <c r="I29" s="100"/>
    </row>
    <row r="30" spans="1:16" ht="122.25" customHeight="1" x14ac:dyDescent="0.25">
      <c r="A30" s="511" t="s">
        <v>2821</v>
      </c>
      <c r="B30" s="512"/>
      <c r="C30" s="512"/>
      <c r="D30" s="129"/>
      <c r="I30" s="100"/>
    </row>
    <row r="31" spans="1:16" ht="62.25" customHeight="1" x14ac:dyDescent="0.25">
      <c r="A31" s="513" t="s">
        <v>2822</v>
      </c>
      <c r="B31" s="514"/>
      <c r="C31" s="514"/>
      <c r="D31" s="130"/>
      <c r="I31" s="100" t="s">
        <v>2718</v>
      </c>
      <c r="J31" s="114"/>
      <c r="K31" s="15"/>
      <c r="L31" s="112"/>
    </row>
    <row r="32" spans="1:16" ht="18.75" x14ac:dyDescent="0.25">
      <c r="I32" s="131"/>
      <c r="J32" s="114"/>
      <c r="K32" s="15"/>
      <c r="L32" s="112"/>
    </row>
  </sheetData>
  <autoFilter ref="A8:Q8"/>
  <mergeCells count="4">
    <mergeCell ref="A28:C28"/>
    <mergeCell ref="A29:C29"/>
    <mergeCell ref="A30:C30"/>
    <mergeCell ref="A31:C31"/>
  </mergeCells>
  <pageMargins left="0.7" right="0.7" top="0.75" bottom="0.75" header="0.3" footer="0.3"/>
  <pageSetup paperSize="9" scale="21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E221"/>
  <sheetViews>
    <sheetView tabSelected="1" zoomScaleNormal="100" workbookViewId="0">
      <pane ySplit="7" topLeftCell="A212" activePane="bottomLeft" state="frozen"/>
      <selection activeCell="D4" sqref="D4"/>
      <selection pane="bottomLeft" sqref="A1:E221"/>
    </sheetView>
  </sheetViews>
  <sheetFormatPr defaultColWidth="9.140625" defaultRowHeight="15" x14ac:dyDescent="0.25"/>
  <cols>
    <col min="1" max="1" width="12.42578125" style="17" customWidth="1"/>
    <col min="2" max="2" width="70.42578125" style="18" customWidth="1"/>
    <col min="3" max="3" width="17.140625" style="19" customWidth="1"/>
    <col min="4" max="4" width="18.140625" style="24" customWidth="1"/>
    <col min="5" max="5" width="19.28515625" style="17" customWidth="1"/>
    <col min="6" max="16384" width="9.140625" style="19"/>
  </cols>
  <sheetData>
    <row r="1" spans="1:5" s="6" customFormat="1" ht="31.5" customHeight="1" x14ac:dyDescent="0.25">
      <c r="B1" s="7"/>
      <c r="D1" s="517" t="s">
        <v>3324</v>
      </c>
      <c r="E1" s="517"/>
    </row>
    <row r="2" spans="1:5" x14ac:dyDescent="0.25">
      <c r="D2" s="20" t="s">
        <v>860</v>
      </c>
      <c r="E2" s="19"/>
    </row>
    <row r="3" spans="1:5" ht="55.5" customHeight="1" x14ac:dyDescent="0.25">
      <c r="D3" s="515" t="s">
        <v>1111</v>
      </c>
      <c r="E3" s="515"/>
    </row>
    <row r="4" spans="1:5" x14ac:dyDescent="0.25">
      <c r="D4" s="21"/>
    </row>
    <row r="5" spans="1:5" ht="42.75" customHeight="1" x14ac:dyDescent="0.25">
      <c r="B5" s="516" t="s">
        <v>1112</v>
      </c>
      <c r="C5" s="516"/>
      <c r="D5" s="516"/>
    </row>
    <row r="7" spans="1:5" s="23" customFormat="1" ht="90" x14ac:dyDescent="0.25">
      <c r="A7" s="22" t="s">
        <v>2</v>
      </c>
      <c r="B7" s="22" t="s">
        <v>3</v>
      </c>
      <c r="C7" s="22" t="s">
        <v>4</v>
      </c>
      <c r="D7" s="12" t="s">
        <v>5</v>
      </c>
      <c r="E7" s="11" t="s">
        <v>6</v>
      </c>
    </row>
    <row r="8" spans="1:5" x14ac:dyDescent="0.25">
      <c r="A8" s="14" t="s">
        <v>861</v>
      </c>
      <c r="B8" s="44" t="s">
        <v>862</v>
      </c>
      <c r="C8" s="1">
        <v>0.83</v>
      </c>
      <c r="D8" s="45">
        <v>1</v>
      </c>
      <c r="E8" s="14"/>
    </row>
    <row r="9" spans="1:5" x14ac:dyDescent="0.25">
      <c r="A9" s="14" t="s">
        <v>863</v>
      </c>
      <c r="B9" s="44" t="s">
        <v>864</v>
      </c>
      <c r="C9" s="1">
        <v>0.66</v>
      </c>
      <c r="D9" s="45">
        <v>1</v>
      </c>
      <c r="E9" s="14"/>
    </row>
    <row r="10" spans="1:5" x14ac:dyDescent="0.25">
      <c r="A10" s="14" t="s">
        <v>865</v>
      </c>
      <c r="B10" s="44" t="s">
        <v>28</v>
      </c>
      <c r="C10" s="1">
        <v>0.71</v>
      </c>
      <c r="D10" s="45">
        <v>1</v>
      </c>
      <c r="E10" s="14"/>
    </row>
    <row r="11" spans="1:5" x14ac:dyDescent="0.25">
      <c r="A11" s="14" t="s">
        <v>866</v>
      </c>
      <c r="B11" s="44" t="s">
        <v>30</v>
      </c>
      <c r="C11" s="1">
        <v>1.06</v>
      </c>
      <c r="D11" s="45">
        <v>1</v>
      </c>
      <c r="E11" s="14"/>
    </row>
    <row r="12" spans="1:5" x14ac:dyDescent="0.25">
      <c r="A12" s="14" t="s">
        <v>867</v>
      </c>
      <c r="B12" s="44" t="s">
        <v>0</v>
      </c>
      <c r="C12" s="1">
        <v>0.33</v>
      </c>
      <c r="D12" s="45">
        <v>1</v>
      </c>
      <c r="E12" s="14"/>
    </row>
    <row r="13" spans="1:5" x14ac:dyDescent="0.25">
      <c r="A13" s="14" t="s">
        <v>868</v>
      </c>
      <c r="B13" s="44" t="s">
        <v>869</v>
      </c>
      <c r="C13" s="1">
        <v>0.38</v>
      </c>
      <c r="D13" s="45">
        <v>1</v>
      </c>
      <c r="E13" s="14"/>
    </row>
    <row r="14" spans="1:5" x14ac:dyDescent="0.25">
      <c r="A14" s="14" t="s">
        <v>870</v>
      </c>
      <c r="B14" s="44" t="s">
        <v>871</v>
      </c>
      <c r="C14" s="1">
        <v>2.94</v>
      </c>
      <c r="D14" s="45">
        <v>1</v>
      </c>
      <c r="E14" s="14"/>
    </row>
    <row r="15" spans="1:5" x14ac:dyDescent="0.25">
      <c r="A15" s="14" t="s">
        <v>872</v>
      </c>
      <c r="B15" s="44" t="s">
        <v>873</v>
      </c>
      <c r="C15" s="1">
        <v>7.44</v>
      </c>
      <c r="D15" s="45">
        <v>1</v>
      </c>
      <c r="E15" s="14"/>
    </row>
    <row r="16" spans="1:5" x14ac:dyDescent="0.25">
      <c r="A16" s="14" t="s">
        <v>874</v>
      </c>
      <c r="B16" s="44" t="s">
        <v>875</v>
      </c>
      <c r="C16" s="1">
        <v>9.2100000000000009</v>
      </c>
      <c r="D16" s="45">
        <v>1</v>
      </c>
      <c r="E16" s="14"/>
    </row>
    <row r="17" spans="1:5" x14ac:dyDescent="0.25">
      <c r="A17" s="14" t="s">
        <v>876</v>
      </c>
      <c r="B17" s="44" t="s">
        <v>877</v>
      </c>
      <c r="C17" s="1">
        <v>9.99</v>
      </c>
      <c r="D17" s="45">
        <v>1</v>
      </c>
      <c r="E17" s="14"/>
    </row>
    <row r="18" spans="1:5" x14ac:dyDescent="0.25">
      <c r="A18" s="14" t="s">
        <v>878</v>
      </c>
      <c r="B18" s="44" t="s">
        <v>42</v>
      </c>
      <c r="C18" s="1">
        <v>0.98</v>
      </c>
      <c r="D18" s="45">
        <v>1</v>
      </c>
      <c r="E18" s="14"/>
    </row>
    <row r="19" spans="1:5" x14ac:dyDescent="0.25">
      <c r="A19" s="14" t="s">
        <v>879</v>
      </c>
      <c r="B19" s="44" t="s">
        <v>880</v>
      </c>
      <c r="C19" s="1">
        <v>0.89</v>
      </c>
      <c r="D19" s="45">
        <v>1</v>
      </c>
      <c r="E19" s="14"/>
    </row>
    <row r="20" spans="1:5" x14ac:dyDescent="0.25">
      <c r="A20" s="14" t="s">
        <v>881</v>
      </c>
      <c r="B20" s="44" t="s">
        <v>882</v>
      </c>
      <c r="C20" s="1">
        <v>0.91</v>
      </c>
      <c r="D20" s="45">
        <v>1</v>
      </c>
      <c r="E20" s="14"/>
    </row>
    <row r="21" spans="1:5" x14ac:dyDescent="0.25">
      <c r="A21" s="14" t="s">
        <v>883</v>
      </c>
      <c r="B21" s="44" t="s">
        <v>884</v>
      </c>
      <c r="C21" s="1">
        <v>2.41</v>
      </c>
      <c r="D21" s="45">
        <v>1</v>
      </c>
      <c r="E21" s="14"/>
    </row>
    <row r="22" spans="1:5" ht="30" x14ac:dyDescent="0.25">
      <c r="A22" s="14" t="s">
        <v>885</v>
      </c>
      <c r="B22" s="44" t="s">
        <v>70</v>
      </c>
      <c r="C22" s="1">
        <v>3.73</v>
      </c>
      <c r="D22" s="45">
        <v>1</v>
      </c>
      <c r="E22" s="14"/>
    </row>
    <row r="23" spans="1:5" x14ac:dyDescent="0.25">
      <c r="A23" s="14" t="s">
        <v>886</v>
      </c>
      <c r="B23" s="44" t="s">
        <v>72</v>
      </c>
      <c r="C23" s="1">
        <v>0.35</v>
      </c>
      <c r="D23" s="45">
        <v>1</v>
      </c>
      <c r="E23" s="14"/>
    </row>
    <row r="24" spans="1:5" ht="30" x14ac:dyDescent="0.25">
      <c r="A24" s="14" t="s">
        <v>887</v>
      </c>
      <c r="B24" s="44" t="s">
        <v>74</v>
      </c>
      <c r="C24" s="1">
        <v>0.97</v>
      </c>
      <c r="D24" s="45">
        <v>1</v>
      </c>
      <c r="E24" s="14"/>
    </row>
    <row r="25" spans="1:5" x14ac:dyDescent="0.25">
      <c r="A25" s="14" t="s">
        <v>888</v>
      </c>
      <c r="B25" s="44" t="s">
        <v>76</v>
      </c>
      <c r="C25" s="1">
        <v>0.97</v>
      </c>
      <c r="D25" s="45">
        <v>1</v>
      </c>
      <c r="E25" s="14"/>
    </row>
    <row r="26" spans="1:5" x14ac:dyDescent="0.25">
      <c r="A26" s="14" t="s">
        <v>889</v>
      </c>
      <c r="B26" s="44" t="s">
        <v>78</v>
      </c>
      <c r="C26" s="1">
        <v>1.95</v>
      </c>
      <c r="D26" s="45">
        <v>1</v>
      </c>
      <c r="E26" s="14"/>
    </row>
    <row r="27" spans="1:5" x14ac:dyDescent="0.25">
      <c r="A27" s="14" t="s">
        <v>890</v>
      </c>
      <c r="B27" s="44" t="s">
        <v>891</v>
      </c>
      <c r="C27" s="1">
        <v>0.98</v>
      </c>
      <c r="D27" s="45">
        <v>1</v>
      </c>
      <c r="E27" s="14"/>
    </row>
    <row r="28" spans="1:5" ht="30" x14ac:dyDescent="0.25">
      <c r="A28" s="14" t="s">
        <v>892</v>
      </c>
      <c r="B28" s="44" t="s">
        <v>82</v>
      </c>
      <c r="C28" s="1">
        <v>7.95</v>
      </c>
      <c r="D28" s="45">
        <v>1</v>
      </c>
      <c r="E28" s="14"/>
    </row>
    <row r="29" spans="1:5" x14ac:dyDescent="0.25">
      <c r="A29" s="14" t="s">
        <v>893</v>
      </c>
      <c r="B29" s="44" t="s">
        <v>84</v>
      </c>
      <c r="C29" s="1">
        <v>14.23</v>
      </c>
      <c r="D29" s="45">
        <v>1</v>
      </c>
      <c r="E29" s="14"/>
    </row>
    <row r="30" spans="1:5" ht="30" x14ac:dyDescent="0.25">
      <c r="A30" s="14" t="s">
        <v>894</v>
      </c>
      <c r="B30" s="44" t="s">
        <v>86</v>
      </c>
      <c r="C30" s="1">
        <v>10.34</v>
      </c>
      <c r="D30" s="45">
        <v>1</v>
      </c>
      <c r="E30" s="14"/>
    </row>
    <row r="31" spans="1:5" x14ac:dyDescent="0.25">
      <c r="A31" s="14" t="s">
        <v>895</v>
      </c>
      <c r="B31" s="44" t="s">
        <v>896</v>
      </c>
      <c r="C31" s="1">
        <v>1.38</v>
      </c>
      <c r="D31" s="45">
        <v>1</v>
      </c>
      <c r="E31" s="14"/>
    </row>
    <row r="32" spans="1:5" x14ac:dyDescent="0.25">
      <c r="A32" s="14" t="s">
        <v>897</v>
      </c>
      <c r="B32" s="44" t="s">
        <v>898</v>
      </c>
      <c r="C32" s="1">
        <v>2.09</v>
      </c>
      <c r="D32" s="45">
        <v>1</v>
      </c>
      <c r="E32" s="14"/>
    </row>
    <row r="33" spans="1:5" x14ac:dyDescent="0.25">
      <c r="A33" s="14" t="s">
        <v>899</v>
      </c>
      <c r="B33" s="44" t="s">
        <v>900</v>
      </c>
      <c r="C33" s="1">
        <v>1.6</v>
      </c>
      <c r="D33" s="45">
        <v>1</v>
      </c>
      <c r="E33" s="14"/>
    </row>
    <row r="34" spans="1:5" x14ac:dyDescent="0.25">
      <c r="A34" s="14" t="s">
        <v>901</v>
      </c>
      <c r="B34" s="44" t="s">
        <v>122</v>
      </c>
      <c r="C34" s="1">
        <v>1.49</v>
      </c>
      <c r="D34" s="45">
        <v>1</v>
      </c>
      <c r="E34" s="14"/>
    </row>
    <row r="35" spans="1:5" x14ac:dyDescent="0.25">
      <c r="A35" s="14" t="s">
        <v>902</v>
      </c>
      <c r="B35" s="44" t="s">
        <v>903</v>
      </c>
      <c r="C35" s="1">
        <v>1.36</v>
      </c>
      <c r="D35" s="45">
        <v>1</v>
      </c>
      <c r="E35" s="14"/>
    </row>
    <row r="36" spans="1:5" x14ac:dyDescent="0.25">
      <c r="A36" s="14" t="s">
        <v>904</v>
      </c>
      <c r="B36" s="44" t="s">
        <v>905</v>
      </c>
      <c r="C36" s="1">
        <v>0.97</v>
      </c>
      <c r="D36" s="45">
        <v>1</v>
      </c>
      <c r="E36" s="14"/>
    </row>
    <row r="37" spans="1:5" x14ac:dyDescent="0.25">
      <c r="A37" s="14" t="s">
        <v>906</v>
      </c>
      <c r="B37" s="44" t="s">
        <v>907</v>
      </c>
      <c r="C37" s="1">
        <v>1.1599999999999999</v>
      </c>
      <c r="D37" s="45">
        <v>1</v>
      </c>
      <c r="E37" s="14"/>
    </row>
    <row r="38" spans="1:5" x14ac:dyDescent="0.25">
      <c r="A38" s="14" t="s">
        <v>908</v>
      </c>
      <c r="B38" s="44" t="s">
        <v>909</v>
      </c>
      <c r="C38" s="1">
        <v>0.97</v>
      </c>
      <c r="D38" s="45">
        <v>1</v>
      </c>
      <c r="E38" s="14"/>
    </row>
    <row r="39" spans="1:5" x14ac:dyDescent="0.25">
      <c r="A39" s="14" t="s">
        <v>910</v>
      </c>
      <c r="B39" s="44" t="s">
        <v>911</v>
      </c>
      <c r="C39" s="1">
        <v>0.52</v>
      </c>
      <c r="D39" s="45">
        <v>1</v>
      </c>
      <c r="E39" s="14"/>
    </row>
    <row r="40" spans="1:5" x14ac:dyDescent="0.25">
      <c r="A40" s="14" t="s">
        <v>912</v>
      </c>
      <c r="B40" s="44" t="s">
        <v>152</v>
      </c>
      <c r="C40" s="1">
        <v>0.65</v>
      </c>
      <c r="D40" s="45">
        <v>1</v>
      </c>
      <c r="E40" s="14"/>
    </row>
    <row r="41" spans="1:5" ht="30" x14ac:dyDescent="0.25">
      <c r="A41" s="14" t="s">
        <v>913</v>
      </c>
      <c r="B41" s="44" t="s">
        <v>914</v>
      </c>
      <c r="C41" s="1">
        <v>1.01</v>
      </c>
      <c r="D41" s="45">
        <v>1</v>
      </c>
      <c r="E41" s="14"/>
    </row>
    <row r="42" spans="1:5" ht="30" x14ac:dyDescent="0.25">
      <c r="A42" s="14" t="s">
        <v>915</v>
      </c>
      <c r="B42" s="44" t="s">
        <v>916</v>
      </c>
      <c r="C42" s="1">
        <v>8.3699999999999992</v>
      </c>
      <c r="D42" s="45">
        <v>1</v>
      </c>
      <c r="E42" s="14"/>
    </row>
    <row r="43" spans="1:5" x14ac:dyDescent="0.25">
      <c r="A43" s="14" t="s">
        <v>1160</v>
      </c>
      <c r="B43" s="44" t="s">
        <v>1161</v>
      </c>
      <c r="C43" s="1">
        <v>4.16</v>
      </c>
      <c r="D43" s="45">
        <v>1</v>
      </c>
      <c r="E43" s="14"/>
    </row>
    <row r="44" spans="1:5" x14ac:dyDescent="0.25">
      <c r="A44" s="14" t="s">
        <v>1162</v>
      </c>
      <c r="B44" s="44" t="s">
        <v>1163</v>
      </c>
      <c r="C44" s="1">
        <v>5.39</v>
      </c>
      <c r="D44" s="45">
        <v>1</v>
      </c>
      <c r="E44" s="14"/>
    </row>
    <row r="45" spans="1:5" x14ac:dyDescent="0.25">
      <c r="A45" s="14" t="s">
        <v>1164</v>
      </c>
      <c r="B45" s="44" t="s">
        <v>1165</v>
      </c>
      <c r="C45" s="1">
        <v>5.77</v>
      </c>
      <c r="D45" s="45">
        <v>1</v>
      </c>
      <c r="E45" s="14"/>
    </row>
    <row r="46" spans="1:5" x14ac:dyDescent="0.25">
      <c r="A46" s="14" t="s">
        <v>1166</v>
      </c>
      <c r="B46" s="44" t="s">
        <v>1167</v>
      </c>
      <c r="C46" s="1">
        <v>7.65</v>
      </c>
      <c r="D46" s="45">
        <v>1</v>
      </c>
      <c r="E46" s="14"/>
    </row>
    <row r="47" spans="1:5" x14ac:dyDescent="0.25">
      <c r="A47" s="14" t="s">
        <v>1168</v>
      </c>
      <c r="B47" s="44" t="s">
        <v>1169</v>
      </c>
      <c r="C47" s="1">
        <v>9.58</v>
      </c>
      <c r="D47" s="45">
        <v>1</v>
      </c>
      <c r="E47" s="14"/>
    </row>
    <row r="48" spans="1:5" x14ac:dyDescent="0.25">
      <c r="A48" s="14" t="s">
        <v>1170</v>
      </c>
      <c r="B48" s="44" t="s">
        <v>1171</v>
      </c>
      <c r="C48" s="1">
        <v>13.1</v>
      </c>
      <c r="D48" s="45">
        <v>1</v>
      </c>
      <c r="E48" s="14"/>
    </row>
    <row r="49" spans="1:5" x14ac:dyDescent="0.25">
      <c r="A49" s="14" t="s">
        <v>917</v>
      </c>
      <c r="B49" s="44" t="s">
        <v>918</v>
      </c>
      <c r="C49" s="1">
        <v>0.8</v>
      </c>
      <c r="D49" s="45">
        <v>1</v>
      </c>
      <c r="E49" s="14"/>
    </row>
    <row r="50" spans="1:5" x14ac:dyDescent="0.25">
      <c r="A50" s="14" t="s">
        <v>919</v>
      </c>
      <c r="B50" s="44" t="s">
        <v>920</v>
      </c>
      <c r="C50" s="1">
        <v>3.39</v>
      </c>
      <c r="D50" s="45">
        <v>1</v>
      </c>
      <c r="E50" s="14"/>
    </row>
    <row r="51" spans="1:5" x14ac:dyDescent="0.25">
      <c r="A51" s="14" t="s">
        <v>921</v>
      </c>
      <c r="B51" s="44" t="s">
        <v>192</v>
      </c>
      <c r="C51" s="1">
        <v>1.53</v>
      </c>
      <c r="D51" s="45">
        <v>1</v>
      </c>
      <c r="E51" s="14"/>
    </row>
    <row r="52" spans="1:5" x14ac:dyDescent="0.25">
      <c r="A52" s="14" t="s">
        <v>922</v>
      </c>
      <c r="B52" s="44" t="s">
        <v>194</v>
      </c>
      <c r="C52" s="1">
        <v>3.17</v>
      </c>
      <c r="D52" s="45">
        <v>1</v>
      </c>
      <c r="E52" s="14"/>
    </row>
    <row r="53" spans="1:5" x14ac:dyDescent="0.25">
      <c r="A53" s="14" t="s">
        <v>923</v>
      </c>
      <c r="B53" s="44" t="s">
        <v>924</v>
      </c>
      <c r="C53" s="1">
        <v>0.98</v>
      </c>
      <c r="D53" s="45">
        <v>1</v>
      </c>
      <c r="E53" s="14"/>
    </row>
    <row r="54" spans="1:5" ht="30" x14ac:dyDescent="0.25">
      <c r="A54" s="14" t="s">
        <v>925</v>
      </c>
      <c r="B54" s="44" t="s">
        <v>212</v>
      </c>
      <c r="C54" s="1">
        <v>1.75</v>
      </c>
      <c r="D54" s="45">
        <v>1</v>
      </c>
      <c r="E54" s="14"/>
    </row>
    <row r="55" spans="1:5" ht="30" x14ac:dyDescent="0.25">
      <c r="A55" s="14" t="s">
        <v>926</v>
      </c>
      <c r="B55" s="44" t="s">
        <v>214</v>
      </c>
      <c r="C55" s="1">
        <v>2.89</v>
      </c>
      <c r="D55" s="45">
        <v>1</v>
      </c>
      <c r="E55" s="14"/>
    </row>
    <row r="56" spans="1:5" ht="30" x14ac:dyDescent="0.25">
      <c r="A56" s="14" t="s">
        <v>927</v>
      </c>
      <c r="B56" s="44" t="s">
        <v>928</v>
      </c>
      <c r="C56" s="1">
        <v>0.94</v>
      </c>
      <c r="D56" s="45">
        <v>1</v>
      </c>
      <c r="E56" s="14"/>
    </row>
    <row r="57" spans="1:5" x14ac:dyDescent="0.25">
      <c r="A57" s="14" t="s">
        <v>929</v>
      </c>
      <c r="B57" s="44" t="s">
        <v>930</v>
      </c>
      <c r="C57" s="1">
        <v>2.57</v>
      </c>
      <c r="D57" s="45">
        <v>1</v>
      </c>
      <c r="E57" s="14"/>
    </row>
    <row r="58" spans="1:5" x14ac:dyDescent="0.25">
      <c r="A58" s="14" t="s">
        <v>931</v>
      </c>
      <c r="B58" s="44" t="s">
        <v>932</v>
      </c>
      <c r="C58" s="1">
        <v>1.79</v>
      </c>
      <c r="D58" s="45">
        <v>1</v>
      </c>
      <c r="E58" s="14"/>
    </row>
    <row r="59" spans="1:5" x14ac:dyDescent="0.25">
      <c r="A59" s="14" t="s">
        <v>933</v>
      </c>
      <c r="B59" s="44" t="s">
        <v>934</v>
      </c>
      <c r="C59" s="1">
        <v>1.6</v>
      </c>
      <c r="D59" s="45">
        <v>1</v>
      </c>
      <c r="E59" s="14"/>
    </row>
    <row r="60" spans="1:5" x14ac:dyDescent="0.25">
      <c r="A60" s="14" t="s">
        <v>935</v>
      </c>
      <c r="B60" s="44" t="s">
        <v>936</v>
      </c>
      <c r="C60" s="1">
        <v>3.25</v>
      </c>
      <c r="D60" s="45">
        <v>1</v>
      </c>
      <c r="E60" s="14"/>
    </row>
    <row r="61" spans="1:5" x14ac:dyDescent="0.25">
      <c r="A61" s="14" t="s">
        <v>937</v>
      </c>
      <c r="B61" s="44" t="s">
        <v>938</v>
      </c>
      <c r="C61" s="1">
        <v>3.18</v>
      </c>
      <c r="D61" s="45">
        <v>1</v>
      </c>
      <c r="E61" s="14"/>
    </row>
    <row r="62" spans="1:5" x14ac:dyDescent="0.25">
      <c r="A62" s="14" t="s">
        <v>939</v>
      </c>
      <c r="B62" s="44" t="s">
        <v>940</v>
      </c>
      <c r="C62" s="1">
        <v>0.8</v>
      </c>
      <c r="D62" s="45">
        <v>1</v>
      </c>
      <c r="E62" s="14"/>
    </row>
    <row r="63" spans="1:5" x14ac:dyDescent="0.25">
      <c r="A63" s="14" t="s">
        <v>941</v>
      </c>
      <c r="B63" s="44" t="s">
        <v>298</v>
      </c>
      <c r="C63" s="1">
        <v>2.35</v>
      </c>
      <c r="D63" s="45">
        <v>1</v>
      </c>
      <c r="E63" s="14"/>
    </row>
    <row r="64" spans="1:5" x14ac:dyDescent="0.25">
      <c r="A64" s="14" t="s">
        <v>942</v>
      </c>
      <c r="B64" s="44" t="s">
        <v>300</v>
      </c>
      <c r="C64" s="1">
        <v>2.48</v>
      </c>
      <c r="D64" s="45">
        <v>1</v>
      </c>
      <c r="E64" s="14"/>
    </row>
    <row r="65" spans="1:5" ht="30" x14ac:dyDescent="0.25">
      <c r="A65" s="14" t="s">
        <v>943</v>
      </c>
      <c r="B65" s="44" t="s">
        <v>340</v>
      </c>
      <c r="C65" s="1">
        <v>2.17</v>
      </c>
      <c r="D65" s="45">
        <v>1</v>
      </c>
      <c r="E65" s="14"/>
    </row>
    <row r="66" spans="1:5" ht="45" x14ac:dyDescent="0.25">
      <c r="A66" s="14" t="s">
        <v>944</v>
      </c>
      <c r="B66" s="44" t="s">
        <v>945</v>
      </c>
      <c r="C66" s="1">
        <v>2.44</v>
      </c>
      <c r="D66" s="45">
        <v>1</v>
      </c>
      <c r="E66" s="14"/>
    </row>
    <row r="67" spans="1:5" x14ac:dyDescent="0.25">
      <c r="A67" s="14" t="s">
        <v>946</v>
      </c>
      <c r="B67" s="44" t="s">
        <v>342</v>
      </c>
      <c r="C67" s="1">
        <v>0.74</v>
      </c>
      <c r="D67" s="45">
        <v>1</v>
      </c>
      <c r="E67" s="14"/>
    </row>
    <row r="68" spans="1:5" x14ac:dyDescent="0.25">
      <c r="A68" s="14" t="s">
        <v>947</v>
      </c>
      <c r="B68" s="44" t="s">
        <v>344</v>
      </c>
      <c r="C68" s="1">
        <v>1.44</v>
      </c>
      <c r="D68" s="45">
        <v>1</v>
      </c>
      <c r="E68" s="14"/>
    </row>
    <row r="69" spans="1:5" x14ac:dyDescent="0.25">
      <c r="A69" s="14" t="s">
        <v>948</v>
      </c>
      <c r="B69" s="44" t="s">
        <v>346</v>
      </c>
      <c r="C69" s="1">
        <v>2.2200000000000002</v>
      </c>
      <c r="D69" s="45">
        <v>1</v>
      </c>
      <c r="E69" s="14"/>
    </row>
    <row r="70" spans="1:5" x14ac:dyDescent="0.25">
      <c r="A70" s="14" t="s">
        <v>949</v>
      </c>
      <c r="B70" s="44" t="s">
        <v>348</v>
      </c>
      <c r="C70" s="1">
        <v>2.93</v>
      </c>
      <c r="D70" s="45">
        <v>1</v>
      </c>
      <c r="E70" s="14"/>
    </row>
    <row r="71" spans="1:5" x14ac:dyDescent="0.25">
      <c r="A71" s="14" t="s">
        <v>950</v>
      </c>
      <c r="B71" s="44" t="s">
        <v>350</v>
      </c>
      <c r="C71" s="1">
        <v>3.14</v>
      </c>
      <c r="D71" s="45">
        <v>1</v>
      </c>
      <c r="E71" s="14"/>
    </row>
    <row r="72" spans="1:5" x14ac:dyDescent="0.25">
      <c r="A72" s="14" t="s">
        <v>951</v>
      </c>
      <c r="B72" s="44" t="s">
        <v>352</v>
      </c>
      <c r="C72" s="1">
        <v>3.8</v>
      </c>
      <c r="D72" s="45">
        <v>1</v>
      </c>
      <c r="E72" s="14"/>
    </row>
    <row r="73" spans="1:5" x14ac:dyDescent="0.25">
      <c r="A73" s="14" t="s">
        <v>952</v>
      </c>
      <c r="B73" s="44" t="s">
        <v>354</v>
      </c>
      <c r="C73" s="1">
        <v>4.7</v>
      </c>
      <c r="D73" s="45">
        <v>1</v>
      </c>
      <c r="E73" s="14"/>
    </row>
    <row r="74" spans="1:5" x14ac:dyDescent="0.25">
      <c r="A74" s="14" t="s">
        <v>953</v>
      </c>
      <c r="B74" s="44" t="s">
        <v>356</v>
      </c>
      <c r="C74" s="1">
        <v>22.62</v>
      </c>
      <c r="D74" s="45">
        <v>1</v>
      </c>
      <c r="E74" s="14"/>
    </row>
    <row r="75" spans="1:5" x14ac:dyDescent="0.25">
      <c r="A75" s="14" t="s">
        <v>954</v>
      </c>
      <c r="B75" s="44" t="s">
        <v>955</v>
      </c>
      <c r="C75" s="1">
        <v>4.09</v>
      </c>
      <c r="D75" s="45">
        <v>1</v>
      </c>
      <c r="E75" s="14"/>
    </row>
    <row r="76" spans="1:5" x14ac:dyDescent="0.25">
      <c r="A76" s="14" t="s">
        <v>956</v>
      </c>
      <c r="B76" s="44" t="s">
        <v>360</v>
      </c>
      <c r="C76" s="1">
        <v>4.96</v>
      </c>
      <c r="D76" s="45">
        <v>1</v>
      </c>
      <c r="E76" s="14"/>
    </row>
    <row r="77" spans="1:5" x14ac:dyDescent="0.25">
      <c r="A77" s="14" t="s">
        <v>957</v>
      </c>
      <c r="B77" s="44" t="s">
        <v>362</v>
      </c>
      <c r="C77" s="1">
        <v>13.27</v>
      </c>
      <c r="D77" s="45">
        <v>1</v>
      </c>
      <c r="E77" s="14"/>
    </row>
    <row r="78" spans="1:5" x14ac:dyDescent="0.25">
      <c r="A78" s="14" t="s">
        <v>958</v>
      </c>
      <c r="B78" s="44" t="s">
        <v>364</v>
      </c>
      <c r="C78" s="1">
        <v>25.33</v>
      </c>
      <c r="D78" s="45">
        <v>1</v>
      </c>
      <c r="E78" s="14"/>
    </row>
    <row r="79" spans="1:5" ht="30" x14ac:dyDescent="0.25">
      <c r="A79" s="14" t="s">
        <v>959</v>
      </c>
      <c r="B79" s="44" t="s">
        <v>370</v>
      </c>
      <c r="C79" s="1">
        <v>0.21</v>
      </c>
      <c r="D79" s="45">
        <v>1</v>
      </c>
      <c r="E79" s="14"/>
    </row>
    <row r="80" spans="1:5" ht="30" x14ac:dyDescent="0.25">
      <c r="A80" s="14" t="s">
        <v>960</v>
      </c>
      <c r="B80" s="44" t="s">
        <v>372</v>
      </c>
      <c r="C80" s="1">
        <v>0.72</v>
      </c>
      <c r="D80" s="45">
        <v>1</v>
      </c>
      <c r="E80" s="14"/>
    </row>
    <row r="81" spans="1:5" ht="30" x14ac:dyDescent="0.25">
      <c r="A81" s="14" t="s">
        <v>961</v>
      </c>
      <c r="B81" s="44" t="s">
        <v>374</v>
      </c>
      <c r="C81" s="1">
        <v>1.81</v>
      </c>
      <c r="D81" s="45">
        <v>1</v>
      </c>
      <c r="E81" s="14"/>
    </row>
    <row r="82" spans="1:5" ht="30" x14ac:dyDescent="0.25">
      <c r="A82" s="14" t="s">
        <v>962</v>
      </c>
      <c r="B82" s="44" t="s">
        <v>376</v>
      </c>
      <c r="C82" s="1">
        <v>2.96</v>
      </c>
      <c r="D82" s="45">
        <v>1</v>
      </c>
      <c r="E82" s="14"/>
    </row>
    <row r="83" spans="1:5" ht="30" x14ac:dyDescent="0.25">
      <c r="A83" s="14" t="s">
        <v>963</v>
      </c>
      <c r="B83" s="44" t="s">
        <v>378</v>
      </c>
      <c r="C83" s="1">
        <v>0.38</v>
      </c>
      <c r="D83" s="45">
        <v>1</v>
      </c>
      <c r="E83" s="14"/>
    </row>
    <row r="84" spans="1:5" ht="30" x14ac:dyDescent="0.25">
      <c r="A84" s="14" t="s">
        <v>964</v>
      </c>
      <c r="B84" s="44" t="s">
        <v>380</v>
      </c>
      <c r="C84" s="1">
        <v>1.45</v>
      </c>
      <c r="D84" s="45">
        <v>1</v>
      </c>
      <c r="E84" s="14"/>
    </row>
    <row r="85" spans="1:5" ht="30" x14ac:dyDescent="0.25">
      <c r="A85" s="14" t="s">
        <v>965</v>
      </c>
      <c r="B85" s="44" t="s">
        <v>382</v>
      </c>
      <c r="C85" s="1">
        <v>3.04</v>
      </c>
      <c r="D85" s="45">
        <v>1</v>
      </c>
      <c r="E85" s="14"/>
    </row>
    <row r="86" spans="1:5" ht="30" x14ac:dyDescent="0.25">
      <c r="A86" s="14" t="s">
        <v>966</v>
      </c>
      <c r="B86" s="44" t="s">
        <v>967</v>
      </c>
      <c r="C86" s="1">
        <v>5.59</v>
      </c>
      <c r="D86" s="45">
        <v>1</v>
      </c>
      <c r="E86" s="14"/>
    </row>
    <row r="87" spans="1:5" ht="30" x14ac:dyDescent="0.25">
      <c r="A87" s="14" t="s">
        <v>968</v>
      </c>
      <c r="B87" s="44" t="s">
        <v>384</v>
      </c>
      <c r="C87" s="1">
        <v>5.38</v>
      </c>
      <c r="D87" s="45">
        <v>1</v>
      </c>
      <c r="E87" s="14"/>
    </row>
    <row r="88" spans="1:5" ht="30" x14ac:dyDescent="0.25">
      <c r="A88" s="14" t="s">
        <v>969</v>
      </c>
      <c r="B88" s="44" t="s">
        <v>386</v>
      </c>
      <c r="C88" s="1">
        <v>6.37</v>
      </c>
      <c r="D88" s="45">
        <v>1</v>
      </c>
      <c r="E88" s="14"/>
    </row>
    <row r="89" spans="1:5" ht="30" x14ac:dyDescent="0.25">
      <c r="A89" s="14" t="s">
        <v>970</v>
      </c>
      <c r="B89" s="44" t="s">
        <v>388</v>
      </c>
      <c r="C89" s="1">
        <v>8</v>
      </c>
      <c r="D89" s="45">
        <v>1</v>
      </c>
      <c r="E89" s="14"/>
    </row>
    <row r="90" spans="1:5" ht="30" x14ac:dyDescent="0.25">
      <c r="A90" s="14" t="s">
        <v>971</v>
      </c>
      <c r="B90" s="44" t="s">
        <v>390</v>
      </c>
      <c r="C90" s="1">
        <v>10.27</v>
      </c>
      <c r="D90" s="45">
        <v>1</v>
      </c>
      <c r="E90" s="14"/>
    </row>
    <row r="91" spans="1:5" ht="30" x14ac:dyDescent="0.25">
      <c r="A91" s="14" t="s">
        <v>972</v>
      </c>
      <c r="B91" s="44" t="s">
        <v>392</v>
      </c>
      <c r="C91" s="1">
        <v>21.72</v>
      </c>
      <c r="D91" s="45">
        <v>1</v>
      </c>
      <c r="E91" s="14"/>
    </row>
    <row r="92" spans="1:5" ht="30" x14ac:dyDescent="0.25">
      <c r="A92" s="14" t="s">
        <v>973</v>
      </c>
      <c r="B92" s="44" t="s">
        <v>394</v>
      </c>
      <c r="C92" s="1">
        <v>22.58</v>
      </c>
      <c r="D92" s="45">
        <v>1</v>
      </c>
      <c r="E92" s="14"/>
    </row>
    <row r="93" spans="1:5" ht="30" x14ac:dyDescent="0.25">
      <c r="A93" s="14" t="s">
        <v>974</v>
      </c>
      <c r="B93" s="44" t="s">
        <v>975</v>
      </c>
      <c r="C93" s="1">
        <v>24.6</v>
      </c>
      <c r="D93" s="45">
        <v>1</v>
      </c>
      <c r="E93" s="14"/>
    </row>
    <row r="94" spans="1:5" ht="30" x14ac:dyDescent="0.25">
      <c r="A94" s="14" t="s">
        <v>976</v>
      </c>
      <c r="B94" s="44" t="s">
        <v>977</v>
      </c>
      <c r="C94" s="1">
        <v>26.75</v>
      </c>
      <c r="D94" s="45">
        <v>1</v>
      </c>
      <c r="E94" s="14"/>
    </row>
    <row r="95" spans="1:5" x14ac:dyDescent="0.25">
      <c r="A95" s="14" t="s">
        <v>978</v>
      </c>
      <c r="B95" s="44" t="s">
        <v>396</v>
      </c>
      <c r="C95" s="1">
        <v>2.62</v>
      </c>
      <c r="D95" s="45">
        <v>1</v>
      </c>
      <c r="E95" s="14"/>
    </row>
    <row r="96" spans="1:5" ht="30" x14ac:dyDescent="0.25">
      <c r="A96" s="14" t="s">
        <v>1172</v>
      </c>
      <c r="B96" s="44" t="s">
        <v>401</v>
      </c>
      <c r="C96" s="1">
        <v>0.33</v>
      </c>
      <c r="D96" s="45">
        <v>1</v>
      </c>
      <c r="E96" s="14"/>
    </row>
    <row r="97" spans="1:5" ht="30" x14ac:dyDescent="0.25">
      <c r="A97" s="14" t="s">
        <v>1173</v>
      </c>
      <c r="B97" s="44" t="s">
        <v>402</v>
      </c>
      <c r="C97" s="1">
        <v>0.76</v>
      </c>
      <c r="D97" s="45">
        <v>1</v>
      </c>
      <c r="E97" s="14"/>
    </row>
    <row r="98" spans="1:5" ht="30" x14ac:dyDescent="0.25">
      <c r="A98" s="14" t="s">
        <v>1174</v>
      </c>
      <c r="B98" s="44" t="s">
        <v>403</v>
      </c>
      <c r="C98" s="1">
        <v>1.24</v>
      </c>
      <c r="D98" s="45">
        <v>1</v>
      </c>
      <c r="E98" s="14"/>
    </row>
    <row r="99" spans="1:5" ht="30" x14ac:dyDescent="0.25">
      <c r="A99" s="14" t="s">
        <v>1175</v>
      </c>
      <c r="B99" s="44" t="s">
        <v>404</v>
      </c>
      <c r="C99" s="1">
        <v>1.84</v>
      </c>
      <c r="D99" s="45">
        <v>1</v>
      </c>
      <c r="E99" s="14"/>
    </row>
    <row r="100" spans="1:5" ht="30" x14ac:dyDescent="0.25">
      <c r="A100" s="14" t="s">
        <v>1176</v>
      </c>
      <c r="B100" s="44" t="s">
        <v>405</v>
      </c>
      <c r="C100" s="1">
        <v>2.65</v>
      </c>
      <c r="D100" s="45">
        <v>1</v>
      </c>
      <c r="E100" s="14"/>
    </row>
    <row r="101" spans="1:5" ht="30" x14ac:dyDescent="0.25">
      <c r="A101" s="14" t="s">
        <v>1177</v>
      </c>
      <c r="B101" s="44" t="s">
        <v>406</v>
      </c>
      <c r="C101" s="1">
        <v>3.67</v>
      </c>
      <c r="D101" s="45">
        <v>1</v>
      </c>
      <c r="E101" s="14"/>
    </row>
    <row r="102" spans="1:5" ht="30" x14ac:dyDescent="0.25">
      <c r="A102" s="14" t="s">
        <v>1178</v>
      </c>
      <c r="B102" s="44" t="s">
        <v>407</v>
      </c>
      <c r="C102" s="1">
        <v>4.8499999999999996</v>
      </c>
      <c r="D102" s="45">
        <v>1</v>
      </c>
      <c r="E102" s="14"/>
    </row>
    <row r="103" spans="1:5" ht="30" x14ac:dyDescent="0.25">
      <c r="A103" s="14" t="s">
        <v>1179</v>
      </c>
      <c r="B103" s="44" t="s">
        <v>408</v>
      </c>
      <c r="C103" s="1">
        <v>6.48</v>
      </c>
      <c r="D103" s="45">
        <v>1</v>
      </c>
      <c r="E103" s="14"/>
    </row>
    <row r="104" spans="1:5" ht="30" x14ac:dyDescent="0.25">
      <c r="A104" s="14" t="s">
        <v>1180</v>
      </c>
      <c r="B104" s="44" t="s">
        <v>409</v>
      </c>
      <c r="C104" s="1">
        <v>7.52</v>
      </c>
      <c r="D104" s="45">
        <v>1</v>
      </c>
      <c r="E104" s="14"/>
    </row>
    <row r="105" spans="1:5" ht="30" x14ac:dyDescent="0.25">
      <c r="A105" s="14" t="s">
        <v>1181</v>
      </c>
      <c r="B105" s="44" t="s">
        <v>410</v>
      </c>
      <c r="C105" s="1">
        <v>9.41</v>
      </c>
      <c r="D105" s="45">
        <v>1</v>
      </c>
      <c r="E105" s="14"/>
    </row>
    <row r="106" spans="1:5" ht="30" x14ac:dyDescent="0.25">
      <c r="A106" s="14" t="s">
        <v>1182</v>
      </c>
      <c r="B106" s="44" t="s">
        <v>411</v>
      </c>
      <c r="C106" s="1">
        <v>11.02</v>
      </c>
      <c r="D106" s="45">
        <v>1</v>
      </c>
      <c r="E106" s="14"/>
    </row>
    <row r="107" spans="1:5" ht="30" x14ac:dyDescent="0.25">
      <c r="A107" s="14" t="s">
        <v>1183</v>
      </c>
      <c r="B107" s="44" t="s">
        <v>412</v>
      </c>
      <c r="C107" s="1">
        <v>11.91</v>
      </c>
      <c r="D107" s="45">
        <v>1</v>
      </c>
      <c r="E107" s="14"/>
    </row>
    <row r="108" spans="1:5" ht="30" x14ac:dyDescent="0.25">
      <c r="A108" s="14" t="s">
        <v>1184</v>
      </c>
      <c r="B108" s="44" t="s">
        <v>413</v>
      </c>
      <c r="C108" s="1">
        <v>13.39</v>
      </c>
      <c r="D108" s="45">
        <v>1</v>
      </c>
      <c r="E108" s="14"/>
    </row>
    <row r="109" spans="1:5" ht="30" x14ac:dyDescent="0.25">
      <c r="A109" s="14" t="s">
        <v>1185</v>
      </c>
      <c r="B109" s="44" t="s">
        <v>414</v>
      </c>
      <c r="C109" s="1">
        <v>16.420000000000002</v>
      </c>
      <c r="D109" s="45">
        <v>1</v>
      </c>
      <c r="E109" s="14"/>
    </row>
    <row r="110" spans="1:5" ht="30" x14ac:dyDescent="0.25">
      <c r="A110" s="14" t="s">
        <v>1186</v>
      </c>
      <c r="B110" s="44" t="s">
        <v>415</v>
      </c>
      <c r="C110" s="1">
        <v>18.100000000000001</v>
      </c>
      <c r="D110" s="45">
        <v>1</v>
      </c>
      <c r="E110" s="14"/>
    </row>
    <row r="111" spans="1:5" ht="30" x14ac:dyDescent="0.25">
      <c r="A111" s="14" t="s">
        <v>1187</v>
      </c>
      <c r="B111" s="44" t="s">
        <v>416</v>
      </c>
      <c r="C111" s="1">
        <v>21.84</v>
      </c>
      <c r="D111" s="45">
        <v>1</v>
      </c>
      <c r="E111" s="14"/>
    </row>
    <row r="112" spans="1:5" ht="30" x14ac:dyDescent="0.25">
      <c r="A112" s="14" t="s">
        <v>1188</v>
      </c>
      <c r="B112" s="44" t="s">
        <v>417</v>
      </c>
      <c r="C112" s="1">
        <v>23.17</v>
      </c>
      <c r="D112" s="45">
        <v>1</v>
      </c>
      <c r="E112" s="14"/>
    </row>
    <row r="113" spans="1:5" ht="30" x14ac:dyDescent="0.25">
      <c r="A113" s="14" t="s">
        <v>1189</v>
      </c>
      <c r="B113" s="44" t="s">
        <v>418</v>
      </c>
      <c r="C113" s="1">
        <v>27.23</v>
      </c>
      <c r="D113" s="45">
        <v>1</v>
      </c>
      <c r="E113" s="14"/>
    </row>
    <row r="114" spans="1:5" ht="30" x14ac:dyDescent="0.25">
      <c r="A114" s="14" t="s">
        <v>1190</v>
      </c>
      <c r="B114" s="44" t="s">
        <v>419</v>
      </c>
      <c r="C114" s="1">
        <v>34.69</v>
      </c>
      <c r="D114" s="45">
        <v>1</v>
      </c>
      <c r="E114" s="14"/>
    </row>
    <row r="115" spans="1:5" ht="30" x14ac:dyDescent="0.25">
      <c r="A115" s="14" t="s">
        <v>1191</v>
      </c>
      <c r="B115" s="44" t="s">
        <v>1192</v>
      </c>
      <c r="C115" s="1">
        <v>39.619999999999997</v>
      </c>
      <c r="D115" s="45">
        <v>1</v>
      </c>
      <c r="E115" s="14"/>
    </row>
    <row r="116" spans="1:5" ht="30" x14ac:dyDescent="0.25">
      <c r="A116" s="14" t="s">
        <v>1193</v>
      </c>
      <c r="B116" s="44" t="s">
        <v>1194</v>
      </c>
      <c r="C116" s="1">
        <v>45.17</v>
      </c>
      <c r="D116" s="45">
        <v>1</v>
      </c>
      <c r="E116" s="14"/>
    </row>
    <row r="117" spans="1:5" ht="30" x14ac:dyDescent="0.25">
      <c r="A117" s="14" t="s">
        <v>1195</v>
      </c>
      <c r="B117" s="44" t="s">
        <v>1196</v>
      </c>
      <c r="C117" s="1">
        <v>56.81</v>
      </c>
      <c r="D117" s="45">
        <v>1</v>
      </c>
      <c r="E117" s="14"/>
    </row>
    <row r="118" spans="1:5" x14ac:dyDescent="0.25">
      <c r="A118" s="14" t="s">
        <v>979</v>
      </c>
      <c r="B118" s="44" t="s">
        <v>980</v>
      </c>
      <c r="C118" s="1">
        <v>0.74</v>
      </c>
      <c r="D118" s="45">
        <v>1</v>
      </c>
      <c r="E118" s="14"/>
    </row>
    <row r="119" spans="1:5" ht="30" x14ac:dyDescent="0.25">
      <c r="A119" s="14" t="s">
        <v>981</v>
      </c>
      <c r="B119" s="44" t="s">
        <v>429</v>
      </c>
      <c r="C119" s="1">
        <v>1.1200000000000001</v>
      </c>
      <c r="D119" s="45">
        <v>1</v>
      </c>
      <c r="E119" s="14"/>
    </row>
    <row r="120" spans="1:5" ht="30" x14ac:dyDescent="0.25">
      <c r="A120" s="14" t="s">
        <v>982</v>
      </c>
      <c r="B120" s="44" t="s">
        <v>431</v>
      </c>
      <c r="C120" s="1">
        <v>1.66</v>
      </c>
      <c r="D120" s="45">
        <v>1</v>
      </c>
      <c r="E120" s="14"/>
    </row>
    <row r="121" spans="1:5" ht="30" x14ac:dyDescent="0.25">
      <c r="A121" s="14" t="s">
        <v>983</v>
      </c>
      <c r="B121" s="44" t="s">
        <v>433</v>
      </c>
      <c r="C121" s="1">
        <v>2</v>
      </c>
      <c r="D121" s="45">
        <v>1</v>
      </c>
      <c r="E121" s="14"/>
    </row>
    <row r="122" spans="1:5" ht="30" x14ac:dyDescent="0.25">
      <c r="A122" s="14" t="s">
        <v>984</v>
      </c>
      <c r="B122" s="44" t="s">
        <v>435</v>
      </c>
      <c r="C122" s="1">
        <v>2.46</v>
      </c>
      <c r="D122" s="45">
        <v>1</v>
      </c>
      <c r="E122" s="14"/>
    </row>
    <row r="123" spans="1:5" x14ac:dyDescent="0.25">
      <c r="A123" s="14" t="s">
        <v>985</v>
      </c>
      <c r="B123" s="44" t="s">
        <v>439</v>
      </c>
      <c r="C123" s="1">
        <v>39.83</v>
      </c>
      <c r="D123" s="45">
        <v>1</v>
      </c>
      <c r="E123" s="14"/>
    </row>
    <row r="124" spans="1:5" x14ac:dyDescent="0.25">
      <c r="A124" s="14" t="s">
        <v>986</v>
      </c>
      <c r="B124" s="44" t="s">
        <v>987</v>
      </c>
      <c r="C124" s="1">
        <v>0.39</v>
      </c>
      <c r="D124" s="45">
        <v>1</v>
      </c>
      <c r="E124" s="14"/>
    </row>
    <row r="125" spans="1:5" x14ac:dyDescent="0.25">
      <c r="A125" s="14" t="s">
        <v>988</v>
      </c>
      <c r="B125" s="44" t="s">
        <v>441</v>
      </c>
      <c r="C125" s="1">
        <v>0.67</v>
      </c>
      <c r="D125" s="45">
        <v>1</v>
      </c>
      <c r="E125" s="14"/>
    </row>
    <row r="126" spans="1:5" x14ac:dyDescent="0.25">
      <c r="A126" s="14" t="s">
        <v>989</v>
      </c>
      <c r="B126" s="44" t="s">
        <v>443</v>
      </c>
      <c r="C126" s="1">
        <v>1.0900000000000001</v>
      </c>
      <c r="D126" s="45">
        <v>1</v>
      </c>
      <c r="E126" s="14"/>
    </row>
    <row r="127" spans="1:5" x14ac:dyDescent="0.25">
      <c r="A127" s="14" t="s">
        <v>990</v>
      </c>
      <c r="B127" s="44" t="s">
        <v>445</v>
      </c>
      <c r="C127" s="1">
        <v>1.62</v>
      </c>
      <c r="D127" s="45">
        <v>1</v>
      </c>
      <c r="E127" s="14"/>
    </row>
    <row r="128" spans="1:5" x14ac:dyDescent="0.25">
      <c r="A128" s="14" t="s">
        <v>991</v>
      </c>
      <c r="B128" s="44" t="s">
        <v>447</v>
      </c>
      <c r="C128" s="1">
        <v>2.0099999999999998</v>
      </c>
      <c r="D128" s="45">
        <v>1</v>
      </c>
      <c r="E128" s="14"/>
    </row>
    <row r="129" spans="1:5" x14ac:dyDescent="0.25">
      <c r="A129" s="14" t="s">
        <v>992</v>
      </c>
      <c r="B129" s="44" t="s">
        <v>449</v>
      </c>
      <c r="C129" s="1">
        <v>3.5</v>
      </c>
      <c r="D129" s="45">
        <v>1</v>
      </c>
      <c r="E129" s="14"/>
    </row>
    <row r="130" spans="1:5" x14ac:dyDescent="0.25">
      <c r="A130" s="14" t="s">
        <v>993</v>
      </c>
      <c r="B130" s="44" t="s">
        <v>457</v>
      </c>
      <c r="C130" s="1">
        <v>2.04</v>
      </c>
      <c r="D130" s="45">
        <v>1</v>
      </c>
      <c r="E130" s="14"/>
    </row>
    <row r="131" spans="1:5" x14ac:dyDescent="0.25">
      <c r="A131" s="14" t="s">
        <v>1197</v>
      </c>
      <c r="B131" s="44" t="s">
        <v>1141</v>
      </c>
      <c r="C131" s="1">
        <v>2.93</v>
      </c>
      <c r="D131" s="45">
        <v>1</v>
      </c>
      <c r="E131" s="14"/>
    </row>
    <row r="132" spans="1:5" ht="30" x14ac:dyDescent="0.25">
      <c r="A132" s="14" t="s">
        <v>994</v>
      </c>
      <c r="B132" s="44" t="s">
        <v>995</v>
      </c>
      <c r="C132" s="1">
        <v>2.31</v>
      </c>
      <c r="D132" s="45">
        <v>1</v>
      </c>
      <c r="E132" s="14"/>
    </row>
    <row r="133" spans="1:5" x14ac:dyDescent="0.25">
      <c r="A133" s="14" t="s">
        <v>996</v>
      </c>
      <c r="B133" s="44" t="s">
        <v>997</v>
      </c>
      <c r="C133" s="1">
        <v>0.89</v>
      </c>
      <c r="D133" s="45">
        <v>1</v>
      </c>
      <c r="E133" s="14"/>
    </row>
    <row r="134" spans="1:5" x14ac:dyDescent="0.25">
      <c r="A134" s="14" t="s">
        <v>998</v>
      </c>
      <c r="B134" s="44" t="s">
        <v>999</v>
      </c>
      <c r="C134" s="1">
        <v>0.9</v>
      </c>
      <c r="D134" s="45">
        <v>1</v>
      </c>
      <c r="E134" s="14"/>
    </row>
    <row r="135" spans="1:5" ht="30" x14ac:dyDescent="0.25">
      <c r="A135" s="14" t="s">
        <v>1000</v>
      </c>
      <c r="B135" s="44" t="s">
        <v>1001</v>
      </c>
      <c r="C135" s="1">
        <v>1.46</v>
      </c>
      <c r="D135" s="45">
        <v>1</v>
      </c>
      <c r="E135" s="14"/>
    </row>
    <row r="136" spans="1:5" x14ac:dyDescent="0.25">
      <c r="A136" s="14" t="s">
        <v>1002</v>
      </c>
      <c r="B136" s="44" t="s">
        <v>493</v>
      </c>
      <c r="C136" s="1">
        <v>1.84</v>
      </c>
      <c r="D136" s="45">
        <v>1</v>
      </c>
      <c r="E136" s="14"/>
    </row>
    <row r="137" spans="1:5" x14ac:dyDescent="0.25">
      <c r="A137" s="14" t="s">
        <v>1003</v>
      </c>
      <c r="B137" s="44" t="s">
        <v>501</v>
      </c>
      <c r="C137" s="1">
        <v>2.1800000000000002</v>
      </c>
      <c r="D137" s="45">
        <v>1</v>
      </c>
      <c r="E137" s="14"/>
    </row>
    <row r="138" spans="1:5" x14ac:dyDescent="0.25">
      <c r="A138" s="14" t="s">
        <v>1004</v>
      </c>
      <c r="B138" s="44" t="s">
        <v>503</v>
      </c>
      <c r="C138" s="1">
        <v>4.3099999999999996</v>
      </c>
      <c r="D138" s="45">
        <v>1</v>
      </c>
      <c r="E138" s="14"/>
    </row>
    <row r="139" spans="1:5" ht="30" x14ac:dyDescent="0.25">
      <c r="A139" s="14" t="s">
        <v>1005</v>
      </c>
      <c r="B139" s="44" t="s">
        <v>511</v>
      </c>
      <c r="C139" s="1">
        <v>0.98</v>
      </c>
      <c r="D139" s="45">
        <v>1</v>
      </c>
      <c r="E139" s="14"/>
    </row>
    <row r="140" spans="1:5" x14ac:dyDescent="0.25">
      <c r="A140" s="14" t="s">
        <v>1006</v>
      </c>
      <c r="B140" s="44" t="s">
        <v>535</v>
      </c>
      <c r="C140" s="1">
        <v>0.74</v>
      </c>
      <c r="D140" s="45">
        <v>1</v>
      </c>
      <c r="E140" s="14"/>
    </row>
    <row r="141" spans="1:5" ht="30" x14ac:dyDescent="0.25">
      <c r="A141" s="14" t="s">
        <v>1007</v>
      </c>
      <c r="B141" s="44" t="s">
        <v>1008</v>
      </c>
      <c r="C141" s="1">
        <v>1.32</v>
      </c>
      <c r="D141" s="45">
        <v>1</v>
      </c>
      <c r="E141" s="14"/>
    </row>
    <row r="142" spans="1:5" x14ac:dyDescent="0.25">
      <c r="A142" s="14" t="s">
        <v>1009</v>
      </c>
      <c r="B142" s="44" t="s">
        <v>567</v>
      </c>
      <c r="C142" s="1">
        <v>1.44</v>
      </c>
      <c r="D142" s="45">
        <v>1</v>
      </c>
      <c r="E142" s="14"/>
    </row>
    <row r="143" spans="1:5" x14ac:dyDescent="0.25">
      <c r="A143" s="14" t="s">
        <v>1010</v>
      </c>
      <c r="B143" s="44" t="s">
        <v>569</v>
      </c>
      <c r="C143" s="1">
        <v>1.69</v>
      </c>
      <c r="D143" s="45">
        <v>1</v>
      </c>
      <c r="E143" s="14"/>
    </row>
    <row r="144" spans="1:5" x14ac:dyDescent="0.25">
      <c r="A144" s="14" t="s">
        <v>1011</v>
      </c>
      <c r="B144" s="44" t="s">
        <v>571</v>
      </c>
      <c r="C144" s="1">
        <v>2.4900000000000002</v>
      </c>
      <c r="D144" s="45">
        <v>1</v>
      </c>
      <c r="E144" s="14"/>
    </row>
    <row r="145" spans="1:5" ht="30" x14ac:dyDescent="0.25">
      <c r="A145" s="14" t="s">
        <v>1012</v>
      </c>
      <c r="B145" s="44" t="s">
        <v>1013</v>
      </c>
      <c r="C145" s="1">
        <v>1.05</v>
      </c>
      <c r="D145" s="45">
        <v>1</v>
      </c>
      <c r="E145" s="14"/>
    </row>
    <row r="146" spans="1:5" ht="30" x14ac:dyDescent="0.25">
      <c r="A146" s="14" t="s">
        <v>1014</v>
      </c>
      <c r="B146" s="44" t="s">
        <v>1015</v>
      </c>
      <c r="C146" s="1">
        <v>0.8</v>
      </c>
      <c r="D146" s="45">
        <v>1</v>
      </c>
      <c r="E146" s="14"/>
    </row>
    <row r="147" spans="1:5" x14ac:dyDescent="0.25">
      <c r="A147" s="14" t="s">
        <v>1016</v>
      </c>
      <c r="B147" s="44" t="s">
        <v>587</v>
      </c>
      <c r="C147" s="1">
        <v>2.1800000000000002</v>
      </c>
      <c r="D147" s="45">
        <v>1</v>
      </c>
      <c r="E147" s="14"/>
    </row>
    <row r="148" spans="1:5" x14ac:dyDescent="0.25">
      <c r="A148" s="14" t="s">
        <v>1017</v>
      </c>
      <c r="B148" s="44" t="s">
        <v>589</v>
      </c>
      <c r="C148" s="1">
        <v>2.58</v>
      </c>
      <c r="D148" s="45">
        <v>1</v>
      </c>
      <c r="E148" s="14"/>
    </row>
    <row r="149" spans="1:5" x14ac:dyDescent="0.25">
      <c r="A149" s="14" t="s">
        <v>1018</v>
      </c>
      <c r="B149" s="44" t="s">
        <v>595</v>
      </c>
      <c r="C149" s="1">
        <v>1.97</v>
      </c>
      <c r="D149" s="45">
        <v>1</v>
      </c>
      <c r="E149" s="14"/>
    </row>
    <row r="150" spans="1:5" x14ac:dyDescent="0.25">
      <c r="A150" s="14" t="s">
        <v>1019</v>
      </c>
      <c r="B150" s="44" t="s">
        <v>597</v>
      </c>
      <c r="C150" s="1">
        <v>2.04</v>
      </c>
      <c r="D150" s="45">
        <v>1</v>
      </c>
      <c r="E150" s="14"/>
    </row>
    <row r="151" spans="1:5" x14ac:dyDescent="0.25">
      <c r="A151" s="14" t="s">
        <v>1020</v>
      </c>
      <c r="B151" s="44" t="s">
        <v>599</v>
      </c>
      <c r="C151" s="1">
        <v>2.95</v>
      </c>
      <c r="D151" s="45">
        <v>1</v>
      </c>
      <c r="E151" s="14"/>
    </row>
    <row r="152" spans="1:5" x14ac:dyDescent="0.25">
      <c r="A152" s="14" t="s">
        <v>1021</v>
      </c>
      <c r="B152" s="44" t="s">
        <v>1022</v>
      </c>
      <c r="C152" s="1">
        <v>0.89</v>
      </c>
      <c r="D152" s="45">
        <v>1</v>
      </c>
      <c r="E152" s="14"/>
    </row>
    <row r="153" spans="1:5" x14ac:dyDescent="0.25">
      <c r="A153" s="14" t="s">
        <v>1023</v>
      </c>
      <c r="B153" s="44" t="s">
        <v>609</v>
      </c>
      <c r="C153" s="1">
        <v>0.75</v>
      </c>
      <c r="D153" s="45">
        <v>1</v>
      </c>
      <c r="E153" s="14"/>
    </row>
    <row r="154" spans="1:5" x14ac:dyDescent="0.25">
      <c r="A154" s="14" t="s">
        <v>1024</v>
      </c>
      <c r="B154" s="44" t="s">
        <v>611</v>
      </c>
      <c r="C154" s="1">
        <v>1</v>
      </c>
      <c r="D154" s="45">
        <v>1</v>
      </c>
      <c r="E154" s="14"/>
    </row>
    <row r="155" spans="1:5" x14ac:dyDescent="0.25">
      <c r="A155" s="14" t="s">
        <v>1025</v>
      </c>
      <c r="B155" s="44" t="s">
        <v>615</v>
      </c>
      <c r="C155" s="1">
        <v>4.34</v>
      </c>
      <c r="D155" s="45">
        <v>1</v>
      </c>
      <c r="E155" s="14"/>
    </row>
    <row r="156" spans="1:5" x14ac:dyDescent="0.25">
      <c r="A156" s="14" t="s">
        <v>1026</v>
      </c>
      <c r="B156" s="44" t="s">
        <v>1027</v>
      </c>
      <c r="C156" s="1">
        <v>1.29</v>
      </c>
      <c r="D156" s="45">
        <v>1</v>
      </c>
      <c r="E156" s="14"/>
    </row>
    <row r="157" spans="1:5" x14ac:dyDescent="0.25">
      <c r="A157" s="14" t="s">
        <v>1028</v>
      </c>
      <c r="B157" s="44" t="s">
        <v>1029</v>
      </c>
      <c r="C157" s="1">
        <v>2.6</v>
      </c>
      <c r="D157" s="45">
        <v>1</v>
      </c>
      <c r="E157" s="14"/>
    </row>
    <row r="158" spans="1:5" x14ac:dyDescent="0.25">
      <c r="A158" s="14" t="s">
        <v>1030</v>
      </c>
      <c r="B158" s="44" t="s">
        <v>661</v>
      </c>
      <c r="C158" s="1">
        <v>2.11</v>
      </c>
      <c r="D158" s="45">
        <v>1</v>
      </c>
      <c r="E158" s="14"/>
    </row>
    <row r="159" spans="1:5" x14ac:dyDescent="0.25">
      <c r="A159" s="14" t="s">
        <v>1031</v>
      </c>
      <c r="B159" s="44" t="s">
        <v>663</v>
      </c>
      <c r="C159" s="1">
        <v>3.55</v>
      </c>
      <c r="D159" s="45">
        <v>1</v>
      </c>
      <c r="E159" s="14"/>
    </row>
    <row r="160" spans="1:5" x14ac:dyDescent="0.25">
      <c r="A160" s="14" t="s">
        <v>1032</v>
      </c>
      <c r="B160" s="44" t="s">
        <v>668</v>
      </c>
      <c r="C160" s="1">
        <v>1.57</v>
      </c>
      <c r="D160" s="45">
        <v>1</v>
      </c>
      <c r="E160" s="14"/>
    </row>
    <row r="161" spans="1:5" x14ac:dyDescent="0.25">
      <c r="A161" s="14" t="s">
        <v>1033</v>
      </c>
      <c r="B161" s="44" t="s">
        <v>670</v>
      </c>
      <c r="C161" s="1">
        <v>2.2599999999999998</v>
      </c>
      <c r="D161" s="45">
        <v>1</v>
      </c>
      <c r="E161" s="14"/>
    </row>
    <row r="162" spans="1:5" x14ac:dyDescent="0.25">
      <c r="A162" s="14" t="s">
        <v>1034</v>
      </c>
      <c r="B162" s="44" t="s">
        <v>673</v>
      </c>
      <c r="C162" s="1">
        <v>3.24</v>
      </c>
      <c r="D162" s="45">
        <v>1</v>
      </c>
      <c r="E162" s="14"/>
    </row>
    <row r="163" spans="1:5" x14ac:dyDescent="0.25">
      <c r="A163" s="14" t="s">
        <v>1035</v>
      </c>
      <c r="B163" s="44" t="s">
        <v>1036</v>
      </c>
      <c r="C163" s="1">
        <v>1.7</v>
      </c>
      <c r="D163" s="45">
        <v>1</v>
      </c>
      <c r="E163" s="14"/>
    </row>
    <row r="164" spans="1:5" x14ac:dyDescent="0.25">
      <c r="A164" s="14" t="s">
        <v>1037</v>
      </c>
      <c r="B164" s="44" t="s">
        <v>677</v>
      </c>
      <c r="C164" s="1">
        <v>2.06</v>
      </c>
      <c r="D164" s="45">
        <v>1</v>
      </c>
      <c r="E164" s="14"/>
    </row>
    <row r="165" spans="1:5" x14ac:dyDescent="0.25">
      <c r="A165" s="14" t="s">
        <v>1038</v>
      </c>
      <c r="B165" s="44" t="s">
        <v>679</v>
      </c>
      <c r="C165" s="1">
        <v>2.17</v>
      </c>
      <c r="D165" s="45">
        <v>1</v>
      </c>
      <c r="E165" s="14"/>
    </row>
    <row r="166" spans="1:5" x14ac:dyDescent="0.25">
      <c r="A166" s="14" t="s">
        <v>1039</v>
      </c>
      <c r="B166" s="44" t="s">
        <v>1040</v>
      </c>
      <c r="C166" s="1">
        <v>1.1000000000000001</v>
      </c>
      <c r="D166" s="45">
        <v>1</v>
      </c>
      <c r="E166" s="14"/>
    </row>
    <row r="167" spans="1:5" ht="30" x14ac:dyDescent="0.25">
      <c r="A167" s="14" t="s">
        <v>1041</v>
      </c>
      <c r="B167" s="44" t="s">
        <v>703</v>
      </c>
      <c r="C167" s="1">
        <v>0.88</v>
      </c>
      <c r="D167" s="45">
        <v>1</v>
      </c>
      <c r="E167" s="14"/>
    </row>
    <row r="168" spans="1:5" x14ac:dyDescent="0.25">
      <c r="A168" s="14" t="s">
        <v>1042</v>
      </c>
      <c r="B168" s="44" t="s">
        <v>705</v>
      </c>
      <c r="C168" s="1">
        <v>0.92</v>
      </c>
      <c r="D168" s="45">
        <v>1</v>
      </c>
      <c r="E168" s="14"/>
    </row>
    <row r="169" spans="1:5" x14ac:dyDescent="0.25">
      <c r="A169" s="14" t="s">
        <v>1043</v>
      </c>
      <c r="B169" s="44" t="s">
        <v>707</v>
      </c>
      <c r="C169" s="1">
        <v>1.56</v>
      </c>
      <c r="D169" s="45">
        <v>1</v>
      </c>
      <c r="E169" s="14"/>
    </row>
    <row r="170" spans="1:5" x14ac:dyDescent="0.25">
      <c r="A170" s="14" t="s">
        <v>1044</v>
      </c>
      <c r="B170" s="44" t="s">
        <v>1045</v>
      </c>
      <c r="C170" s="1">
        <v>1.08</v>
      </c>
      <c r="D170" s="45">
        <v>1</v>
      </c>
      <c r="E170" s="14"/>
    </row>
    <row r="171" spans="1:5" ht="45" x14ac:dyDescent="0.25">
      <c r="A171" s="14" t="s">
        <v>1046</v>
      </c>
      <c r="B171" s="44" t="s">
        <v>1047</v>
      </c>
      <c r="C171" s="1">
        <v>1.41</v>
      </c>
      <c r="D171" s="45">
        <v>1</v>
      </c>
      <c r="E171" s="14"/>
    </row>
    <row r="172" spans="1:5" x14ac:dyDescent="0.25">
      <c r="A172" s="14" t="s">
        <v>1048</v>
      </c>
      <c r="B172" s="44" t="s">
        <v>729</v>
      </c>
      <c r="C172" s="1">
        <v>2.58</v>
      </c>
      <c r="D172" s="45">
        <v>1</v>
      </c>
      <c r="E172" s="14"/>
    </row>
    <row r="173" spans="1:5" ht="30" x14ac:dyDescent="0.25">
      <c r="A173" s="14" t="s">
        <v>1049</v>
      </c>
      <c r="B173" s="44" t="s">
        <v>1050</v>
      </c>
      <c r="C173" s="1">
        <v>12.27</v>
      </c>
      <c r="D173" s="45">
        <v>1</v>
      </c>
      <c r="E173" s="14"/>
    </row>
    <row r="174" spans="1:5" x14ac:dyDescent="0.25">
      <c r="A174" s="14" t="s">
        <v>1051</v>
      </c>
      <c r="B174" s="44" t="s">
        <v>731</v>
      </c>
      <c r="C174" s="1">
        <v>7.86</v>
      </c>
      <c r="D174" s="45">
        <v>1</v>
      </c>
      <c r="E174" s="14"/>
    </row>
    <row r="175" spans="1:5" ht="30" x14ac:dyDescent="0.25">
      <c r="A175" s="14" t="s">
        <v>1052</v>
      </c>
      <c r="B175" s="44" t="s">
        <v>735</v>
      </c>
      <c r="C175" s="1">
        <v>0.56000000000000005</v>
      </c>
      <c r="D175" s="45">
        <v>1</v>
      </c>
      <c r="E175" s="14"/>
    </row>
    <row r="176" spans="1:5" ht="45" x14ac:dyDescent="0.25">
      <c r="A176" s="14" t="s">
        <v>1053</v>
      </c>
      <c r="B176" s="44" t="s">
        <v>1054</v>
      </c>
      <c r="C176" s="1">
        <v>0.46</v>
      </c>
      <c r="D176" s="45">
        <v>1</v>
      </c>
      <c r="E176" s="14"/>
    </row>
    <row r="177" spans="1:5" x14ac:dyDescent="0.25">
      <c r="A177" s="14" t="s">
        <v>1055</v>
      </c>
      <c r="B177" s="44" t="s">
        <v>739</v>
      </c>
      <c r="C177" s="1">
        <v>7.4</v>
      </c>
      <c r="D177" s="45">
        <v>1</v>
      </c>
      <c r="E177" s="14"/>
    </row>
    <row r="178" spans="1:5" ht="30" x14ac:dyDescent="0.25">
      <c r="A178" s="14" t="s">
        <v>1056</v>
      </c>
      <c r="B178" s="44" t="s">
        <v>751</v>
      </c>
      <c r="C178" s="1">
        <v>0.4</v>
      </c>
      <c r="D178" s="45">
        <v>1</v>
      </c>
      <c r="E178" s="14"/>
    </row>
    <row r="179" spans="1:5" ht="30" x14ac:dyDescent="0.25">
      <c r="A179" s="14" t="s">
        <v>1057</v>
      </c>
      <c r="B179" s="44" t="s">
        <v>761</v>
      </c>
      <c r="C179" s="1">
        <v>2.5</v>
      </c>
      <c r="D179" s="45">
        <v>1</v>
      </c>
      <c r="E179" s="14"/>
    </row>
    <row r="180" spans="1:5" ht="30" x14ac:dyDescent="0.25">
      <c r="A180" s="14" t="s">
        <v>1058</v>
      </c>
      <c r="B180" s="44" t="s">
        <v>763</v>
      </c>
      <c r="C180" s="1">
        <v>5.36</v>
      </c>
      <c r="D180" s="45">
        <v>1</v>
      </c>
      <c r="E180" s="14"/>
    </row>
    <row r="181" spans="1:5" ht="30" x14ac:dyDescent="0.25">
      <c r="A181" s="14" t="s">
        <v>1059</v>
      </c>
      <c r="B181" s="44" t="s">
        <v>773</v>
      </c>
      <c r="C181" s="1">
        <v>4.0599999999999996</v>
      </c>
      <c r="D181" s="45">
        <v>1</v>
      </c>
      <c r="E181" s="14"/>
    </row>
    <row r="182" spans="1:5" ht="30" x14ac:dyDescent="0.25">
      <c r="A182" s="14" t="s">
        <v>1060</v>
      </c>
      <c r="B182" s="44" t="s">
        <v>766</v>
      </c>
      <c r="C182" s="1">
        <v>0.55000000000000004</v>
      </c>
      <c r="D182" s="45">
        <v>1</v>
      </c>
      <c r="E182" s="14"/>
    </row>
    <row r="183" spans="1:5" ht="30" x14ac:dyDescent="0.25">
      <c r="A183" s="14" t="s">
        <v>1061</v>
      </c>
      <c r="B183" s="44" t="s">
        <v>768</v>
      </c>
      <c r="C183" s="1">
        <v>1.03</v>
      </c>
      <c r="D183" s="45">
        <v>1</v>
      </c>
      <c r="E183" s="14"/>
    </row>
    <row r="184" spans="1:5" ht="30" x14ac:dyDescent="0.25">
      <c r="A184" s="14" t="s">
        <v>1062</v>
      </c>
      <c r="B184" s="44" t="s">
        <v>770</v>
      </c>
      <c r="C184" s="1">
        <v>1.19</v>
      </c>
      <c r="D184" s="45">
        <v>1</v>
      </c>
      <c r="E184" s="14"/>
    </row>
    <row r="185" spans="1:5" ht="30" x14ac:dyDescent="0.25">
      <c r="A185" s="14" t="s">
        <v>1063</v>
      </c>
      <c r="B185" s="44" t="s">
        <v>772</v>
      </c>
      <c r="C185" s="1">
        <v>1.52</v>
      </c>
      <c r="D185" s="45">
        <v>1</v>
      </c>
      <c r="E185" s="14"/>
    </row>
    <row r="186" spans="1:5" ht="30" x14ac:dyDescent="0.25">
      <c r="A186" s="14" t="s">
        <v>1064</v>
      </c>
      <c r="B186" s="44" t="s">
        <v>775</v>
      </c>
      <c r="C186" s="1">
        <v>2.02</v>
      </c>
      <c r="D186" s="45">
        <v>1</v>
      </c>
      <c r="E186" s="14"/>
    </row>
    <row r="187" spans="1:5" ht="30" x14ac:dyDescent="0.25">
      <c r="A187" s="14" t="s">
        <v>1065</v>
      </c>
      <c r="B187" s="44" t="s">
        <v>777</v>
      </c>
      <c r="C187" s="1">
        <v>2.29</v>
      </c>
      <c r="D187" s="45">
        <v>1</v>
      </c>
      <c r="E187" s="14"/>
    </row>
    <row r="188" spans="1:5" ht="30" x14ac:dyDescent="0.25">
      <c r="A188" s="14" t="s">
        <v>1066</v>
      </c>
      <c r="B188" s="44" t="s">
        <v>779</v>
      </c>
      <c r="C188" s="1">
        <v>2.46</v>
      </c>
      <c r="D188" s="45">
        <v>1</v>
      </c>
      <c r="E188" s="14"/>
    </row>
    <row r="189" spans="1:5" ht="30" x14ac:dyDescent="0.25">
      <c r="A189" s="14" t="s">
        <v>1067</v>
      </c>
      <c r="B189" s="44" t="s">
        <v>781</v>
      </c>
      <c r="C189" s="1">
        <v>2.76</v>
      </c>
      <c r="D189" s="45">
        <v>1</v>
      </c>
      <c r="E189" s="14"/>
    </row>
    <row r="190" spans="1:5" ht="30" x14ac:dyDescent="0.25">
      <c r="A190" s="14" t="s">
        <v>1068</v>
      </c>
      <c r="B190" s="44" t="s">
        <v>783</v>
      </c>
      <c r="C190" s="1">
        <v>3.3</v>
      </c>
      <c r="D190" s="45">
        <v>1</v>
      </c>
      <c r="E190" s="14"/>
    </row>
    <row r="191" spans="1:5" ht="30" x14ac:dyDescent="0.25">
      <c r="A191" s="14" t="s">
        <v>1069</v>
      </c>
      <c r="B191" s="44" t="s">
        <v>785</v>
      </c>
      <c r="C191" s="1">
        <v>3.83</v>
      </c>
      <c r="D191" s="45">
        <v>1</v>
      </c>
      <c r="E191" s="14"/>
    </row>
    <row r="192" spans="1:5" ht="30" x14ac:dyDescent="0.25">
      <c r="A192" s="14" t="s">
        <v>1070</v>
      </c>
      <c r="B192" s="44" t="s">
        <v>787</v>
      </c>
      <c r="C192" s="1">
        <v>4.47</v>
      </c>
      <c r="D192" s="45">
        <v>1</v>
      </c>
      <c r="E192" s="14"/>
    </row>
    <row r="193" spans="1:5" ht="30" x14ac:dyDescent="0.25">
      <c r="A193" s="14" t="s">
        <v>1071</v>
      </c>
      <c r="B193" s="44" t="s">
        <v>789</v>
      </c>
      <c r="C193" s="1">
        <v>4.8099999999999996</v>
      </c>
      <c r="D193" s="45">
        <v>1</v>
      </c>
      <c r="E193" s="14"/>
    </row>
    <row r="194" spans="1:5" ht="30" x14ac:dyDescent="0.25">
      <c r="A194" s="14" t="s">
        <v>1072</v>
      </c>
      <c r="B194" s="44" t="s">
        <v>791</v>
      </c>
      <c r="C194" s="1">
        <v>5.94</v>
      </c>
      <c r="D194" s="45">
        <v>1</v>
      </c>
      <c r="E194" s="14"/>
    </row>
    <row r="195" spans="1:5" ht="30" x14ac:dyDescent="0.25">
      <c r="A195" s="14" t="s">
        <v>1073</v>
      </c>
      <c r="B195" s="44" t="s">
        <v>793</v>
      </c>
      <c r="C195" s="1">
        <v>6.42</v>
      </c>
      <c r="D195" s="45">
        <v>1</v>
      </c>
      <c r="E195" s="14"/>
    </row>
    <row r="196" spans="1:5" ht="30" x14ac:dyDescent="0.25">
      <c r="A196" s="14" t="s">
        <v>1074</v>
      </c>
      <c r="B196" s="44" t="s">
        <v>795</v>
      </c>
      <c r="C196" s="1">
        <v>7.86</v>
      </c>
      <c r="D196" s="45">
        <v>1</v>
      </c>
      <c r="E196" s="14"/>
    </row>
    <row r="197" spans="1:5" ht="30" x14ac:dyDescent="0.25">
      <c r="A197" s="14" t="s">
        <v>1075</v>
      </c>
      <c r="B197" s="44" t="s">
        <v>797</v>
      </c>
      <c r="C197" s="1">
        <v>10.34</v>
      </c>
      <c r="D197" s="45">
        <v>1</v>
      </c>
      <c r="E197" s="14"/>
    </row>
    <row r="198" spans="1:5" ht="30" x14ac:dyDescent="0.25">
      <c r="A198" s="14" t="s">
        <v>1076</v>
      </c>
      <c r="B198" s="44" t="s">
        <v>799</v>
      </c>
      <c r="C198" s="1">
        <v>14.42</v>
      </c>
      <c r="D198" s="45">
        <v>1</v>
      </c>
      <c r="E198" s="14"/>
    </row>
    <row r="199" spans="1:5" ht="30" x14ac:dyDescent="0.25">
      <c r="A199" s="14" t="s">
        <v>1077</v>
      </c>
      <c r="B199" s="44" t="s">
        <v>801</v>
      </c>
      <c r="C199" s="1">
        <v>31.89</v>
      </c>
      <c r="D199" s="45">
        <v>1</v>
      </c>
      <c r="E199" s="14"/>
    </row>
    <row r="200" spans="1:5" ht="30" x14ac:dyDescent="0.25">
      <c r="A200" s="14" t="s">
        <v>1078</v>
      </c>
      <c r="B200" s="44" t="s">
        <v>803</v>
      </c>
      <c r="C200" s="1">
        <v>60.55</v>
      </c>
      <c r="D200" s="45">
        <v>1</v>
      </c>
      <c r="E200" s="14"/>
    </row>
    <row r="201" spans="1:5" ht="30" x14ac:dyDescent="0.25">
      <c r="A201" s="14" t="s">
        <v>1079</v>
      </c>
      <c r="B201" s="44" t="s">
        <v>805</v>
      </c>
      <c r="C201" s="1">
        <v>132.97</v>
      </c>
      <c r="D201" s="45">
        <v>1</v>
      </c>
      <c r="E201" s="14"/>
    </row>
    <row r="202" spans="1:5" ht="45" x14ac:dyDescent="0.25">
      <c r="A202" s="14" t="s">
        <v>1080</v>
      </c>
      <c r="B202" s="44" t="s">
        <v>1081</v>
      </c>
      <c r="C202" s="1">
        <v>5.07</v>
      </c>
      <c r="D202" s="45">
        <v>1</v>
      </c>
      <c r="E202" s="14"/>
    </row>
    <row r="203" spans="1:5" ht="30" x14ac:dyDescent="0.25">
      <c r="A203" s="14" t="s">
        <v>1082</v>
      </c>
      <c r="B203" s="44" t="s">
        <v>1083</v>
      </c>
      <c r="C203" s="1">
        <v>1.98</v>
      </c>
      <c r="D203" s="45">
        <v>1</v>
      </c>
      <c r="E203" s="14"/>
    </row>
    <row r="204" spans="1:5" ht="30" x14ac:dyDescent="0.25">
      <c r="A204" s="14" t="s">
        <v>1084</v>
      </c>
      <c r="B204" s="44" t="s">
        <v>807</v>
      </c>
      <c r="C204" s="1">
        <v>2.31</v>
      </c>
      <c r="D204" s="45">
        <v>1</v>
      </c>
      <c r="E204" s="14"/>
    </row>
    <row r="205" spans="1:5" ht="45" x14ac:dyDescent="0.25">
      <c r="A205" s="14" t="s">
        <v>1085</v>
      </c>
      <c r="B205" s="44" t="s">
        <v>1086</v>
      </c>
      <c r="C205" s="1">
        <v>1.52</v>
      </c>
      <c r="D205" s="45">
        <v>1</v>
      </c>
      <c r="E205" s="14"/>
    </row>
    <row r="206" spans="1:5" ht="45" x14ac:dyDescent="0.25">
      <c r="A206" s="14" t="s">
        <v>1087</v>
      </c>
      <c r="B206" s="44" t="s">
        <v>815</v>
      </c>
      <c r="C206" s="1">
        <v>1.82</v>
      </c>
      <c r="D206" s="45">
        <v>1</v>
      </c>
      <c r="E206" s="14"/>
    </row>
    <row r="207" spans="1:5" x14ac:dyDescent="0.25">
      <c r="A207" s="14" t="s">
        <v>1088</v>
      </c>
      <c r="B207" s="44" t="s">
        <v>1089</v>
      </c>
      <c r="C207" s="1">
        <v>1.39</v>
      </c>
      <c r="D207" s="45">
        <v>1</v>
      </c>
      <c r="E207" s="14"/>
    </row>
    <row r="208" spans="1:5" x14ac:dyDescent="0.25">
      <c r="A208" s="14" t="s">
        <v>1090</v>
      </c>
      <c r="B208" s="44" t="s">
        <v>821</v>
      </c>
      <c r="C208" s="1">
        <v>1.67</v>
      </c>
      <c r="D208" s="45">
        <v>1</v>
      </c>
      <c r="E208" s="14"/>
    </row>
    <row r="209" spans="1:5" ht="30" x14ac:dyDescent="0.25">
      <c r="A209" s="14" t="s">
        <v>1091</v>
      </c>
      <c r="B209" s="44" t="s">
        <v>1092</v>
      </c>
      <c r="C209" s="1">
        <v>0.85</v>
      </c>
      <c r="D209" s="45">
        <v>1</v>
      </c>
      <c r="E209" s="14"/>
    </row>
    <row r="210" spans="1:5" ht="30" x14ac:dyDescent="0.25">
      <c r="A210" s="14" t="s">
        <v>1093</v>
      </c>
      <c r="B210" s="44" t="s">
        <v>827</v>
      </c>
      <c r="C210" s="1">
        <v>1.0900000000000001</v>
      </c>
      <c r="D210" s="45">
        <v>1</v>
      </c>
      <c r="E210" s="14"/>
    </row>
    <row r="211" spans="1:5" ht="30" x14ac:dyDescent="0.25">
      <c r="A211" s="14" t="s">
        <v>1094</v>
      </c>
      <c r="B211" s="44" t="s">
        <v>833</v>
      </c>
      <c r="C211" s="1">
        <v>1.5</v>
      </c>
      <c r="D211" s="45">
        <v>1</v>
      </c>
      <c r="E211" s="14"/>
    </row>
    <row r="212" spans="1:5" ht="30" x14ac:dyDescent="0.25">
      <c r="A212" s="14" t="s">
        <v>1095</v>
      </c>
      <c r="B212" s="44" t="s">
        <v>835</v>
      </c>
      <c r="C212" s="1">
        <v>1.8</v>
      </c>
      <c r="D212" s="45">
        <v>1</v>
      </c>
      <c r="E212" s="14"/>
    </row>
    <row r="213" spans="1:5" ht="30" x14ac:dyDescent="0.25">
      <c r="A213" s="14" t="s">
        <v>1096</v>
      </c>
      <c r="B213" s="44" t="s">
        <v>839</v>
      </c>
      <c r="C213" s="1">
        <v>2.75</v>
      </c>
      <c r="D213" s="45">
        <v>1</v>
      </c>
      <c r="E213" s="14"/>
    </row>
    <row r="214" spans="1:5" ht="30" x14ac:dyDescent="0.25">
      <c r="A214" s="14" t="s">
        <v>1097</v>
      </c>
      <c r="B214" s="44" t="s">
        <v>1098</v>
      </c>
      <c r="C214" s="1">
        <v>2.35</v>
      </c>
      <c r="D214" s="45">
        <v>1</v>
      </c>
      <c r="E214" s="14"/>
    </row>
    <row r="215" spans="1:5" x14ac:dyDescent="0.25">
      <c r="A215" s="14" t="s">
        <v>1099</v>
      </c>
      <c r="B215" s="44" t="s">
        <v>843</v>
      </c>
      <c r="C215" s="1">
        <v>1.76</v>
      </c>
      <c r="D215" s="45">
        <v>1</v>
      </c>
      <c r="E215" s="14"/>
    </row>
    <row r="216" spans="1:5" ht="30" x14ac:dyDescent="0.25">
      <c r="A216" s="14" t="s">
        <v>1100</v>
      </c>
      <c r="B216" s="44" t="s">
        <v>845</v>
      </c>
      <c r="C216" s="1">
        <v>1.51</v>
      </c>
      <c r="D216" s="45">
        <v>1</v>
      </c>
      <c r="E216" s="14"/>
    </row>
    <row r="217" spans="1:5" ht="30" x14ac:dyDescent="0.25">
      <c r="A217" s="14" t="s">
        <v>1101</v>
      </c>
      <c r="B217" s="44" t="s">
        <v>1102</v>
      </c>
      <c r="C217" s="1">
        <v>1</v>
      </c>
      <c r="D217" s="45">
        <v>1</v>
      </c>
      <c r="E217" s="14"/>
    </row>
    <row r="218" spans="1:5" ht="30" x14ac:dyDescent="0.25">
      <c r="A218" s="14" t="s">
        <v>1103</v>
      </c>
      <c r="B218" s="44" t="s">
        <v>847</v>
      </c>
      <c r="C218" s="1">
        <v>1.4</v>
      </c>
      <c r="D218" s="45">
        <v>1</v>
      </c>
      <c r="E218" s="14"/>
    </row>
    <row r="219" spans="1:5" ht="30" x14ac:dyDescent="0.25">
      <c r="A219" s="14" t="s">
        <v>1198</v>
      </c>
      <c r="B219" s="44" t="s">
        <v>1151</v>
      </c>
      <c r="C219" s="1">
        <v>3.71</v>
      </c>
      <c r="D219" s="45">
        <v>1</v>
      </c>
      <c r="E219" s="14"/>
    </row>
    <row r="220" spans="1:5" ht="30" x14ac:dyDescent="0.25">
      <c r="A220" s="14" t="s">
        <v>1199</v>
      </c>
      <c r="B220" s="44" t="s">
        <v>1153</v>
      </c>
      <c r="C220" s="1">
        <v>2.91</v>
      </c>
      <c r="D220" s="45">
        <v>1</v>
      </c>
      <c r="E220" s="14"/>
    </row>
    <row r="221" spans="1:5" ht="30" x14ac:dyDescent="0.25">
      <c r="A221" s="14" t="s">
        <v>1200</v>
      </c>
      <c r="B221" s="44" t="s">
        <v>1155</v>
      </c>
      <c r="C221" s="1">
        <v>3.4</v>
      </c>
      <c r="D221" s="45">
        <v>1</v>
      </c>
      <c r="E221" s="14"/>
    </row>
  </sheetData>
  <autoFilter ref="A7:E221"/>
  <mergeCells count="3">
    <mergeCell ref="D3:E3"/>
    <mergeCell ref="B5:D5"/>
    <mergeCell ref="D1:E1"/>
  </mergeCells>
  <pageMargins left="0.9055118110236221" right="0.11811023622047245" top="0.35433070866141736" bottom="0.35433070866141736" header="0.31496062992125984" footer="0.31496062992125984"/>
  <pageSetup scale="6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1"/>
  <sheetViews>
    <sheetView topLeftCell="A76" workbookViewId="0">
      <selection activeCell="C1" sqref="C1:D1"/>
    </sheetView>
  </sheetViews>
  <sheetFormatPr defaultRowHeight="15" x14ac:dyDescent="0.25"/>
  <cols>
    <col min="1" max="1" width="2.85546875" style="325" customWidth="1"/>
    <col min="2" max="2" width="58.7109375" style="325" customWidth="1"/>
    <col min="3" max="3" width="21" style="325" customWidth="1"/>
    <col min="4" max="4" width="20.140625" style="325" customWidth="1"/>
    <col min="5" max="5" width="11.42578125" style="325" bestFit="1" customWidth="1"/>
    <col min="6" max="6" width="10.42578125" style="325" bestFit="1" customWidth="1"/>
    <col min="7" max="16384" width="9.140625" style="325"/>
  </cols>
  <sheetData>
    <row r="1" spans="1:6" ht="36.75" customHeight="1" x14ac:dyDescent="0.25">
      <c r="C1" s="457" t="s">
        <v>3325</v>
      </c>
      <c r="D1" s="457"/>
    </row>
    <row r="2" spans="1:6" ht="25.5" customHeight="1" x14ac:dyDescent="0.25">
      <c r="D2" s="326" t="s">
        <v>3099</v>
      </c>
    </row>
    <row r="3" spans="1:6" ht="50.25" customHeight="1" x14ac:dyDescent="0.25">
      <c r="C3" s="521" t="s">
        <v>1109</v>
      </c>
      <c r="D3" s="521"/>
    </row>
    <row r="4" spans="1:6" x14ac:dyDescent="0.25">
      <c r="D4" s="327"/>
    </row>
    <row r="5" spans="1:6" ht="33" customHeight="1" x14ac:dyDescent="0.25">
      <c r="B5" s="522" t="s">
        <v>3100</v>
      </c>
      <c r="C5" s="522"/>
      <c r="D5" s="522"/>
    </row>
    <row r="6" spans="1:6" ht="21.75" customHeight="1" x14ac:dyDescent="0.25">
      <c r="B6" s="522" t="s">
        <v>3101</v>
      </c>
      <c r="C6" s="522"/>
      <c r="D6" s="522"/>
    </row>
    <row r="7" spans="1:6" ht="20.25" customHeight="1" x14ac:dyDescent="0.25">
      <c r="B7" s="328" t="s">
        <v>3102</v>
      </c>
      <c r="C7" s="247">
        <v>2064.1</v>
      </c>
      <c r="D7" s="329" t="s">
        <v>3103</v>
      </c>
    </row>
    <row r="8" spans="1:6" ht="20.25" customHeight="1" x14ac:dyDescent="0.25">
      <c r="B8" s="328" t="s">
        <v>3104</v>
      </c>
      <c r="C8" s="247">
        <v>372.1</v>
      </c>
      <c r="D8" s="329" t="s">
        <v>3103</v>
      </c>
    </row>
    <row r="9" spans="1:6" ht="20.25" customHeight="1" x14ac:dyDescent="0.25">
      <c r="B9" s="328" t="s">
        <v>3105</v>
      </c>
      <c r="C9" s="247">
        <v>983.6</v>
      </c>
      <c r="D9" s="329" t="s">
        <v>3103</v>
      </c>
    </row>
    <row r="10" spans="1:6" ht="20.25" customHeight="1" x14ac:dyDescent="0.25">
      <c r="B10" s="330" t="s">
        <v>3106</v>
      </c>
      <c r="C10" s="247">
        <v>25427.7</v>
      </c>
      <c r="D10" s="329" t="s">
        <v>3103</v>
      </c>
    </row>
    <row r="11" spans="1:6" ht="20.25" customHeight="1" x14ac:dyDescent="0.25">
      <c r="B11" s="330"/>
      <c r="C11" s="247"/>
      <c r="D11" s="329"/>
    </row>
    <row r="12" spans="1:6" ht="26.25" x14ac:dyDescent="0.25">
      <c r="A12" s="331" t="s">
        <v>2905</v>
      </c>
      <c r="B12" s="220" t="s">
        <v>3107</v>
      </c>
      <c r="C12" s="267" t="s">
        <v>3108</v>
      </c>
      <c r="D12" s="332" t="s">
        <v>3109</v>
      </c>
    </row>
    <row r="13" spans="1:6" x14ac:dyDescent="0.25">
      <c r="B13" s="333" t="s">
        <v>2912</v>
      </c>
      <c r="C13" s="334">
        <v>793.88</v>
      </c>
      <c r="D13" s="334">
        <v>2064.1</v>
      </c>
      <c r="E13" s="335"/>
      <c r="F13" s="336"/>
    </row>
    <row r="14" spans="1:6" x14ac:dyDescent="0.25">
      <c r="B14" s="275" t="s">
        <v>3110</v>
      </c>
      <c r="C14" s="284">
        <v>615.54</v>
      </c>
      <c r="D14" s="284">
        <v>2339.0500000000002</v>
      </c>
    </row>
    <row r="15" spans="1:6" x14ac:dyDescent="0.25">
      <c r="B15" s="275" t="s">
        <v>3111</v>
      </c>
      <c r="C15" s="284">
        <v>841.59</v>
      </c>
      <c r="D15" s="284">
        <v>2188.13</v>
      </c>
    </row>
    <row r="16" spans="1:6" x14ac:dyDescent="0.25">
      <c r="B16" s="275" t="s">
        <v>3112</v>
      </c>
      <c r="C16" s="284">
        <v>452.72</v>
      </c>
      <c r="D16" s="284">
        <v>1222.3399999999999</v>
      </c>
    </row>
    <row r="17" spans="2:4" x14ac:dyDescent="0.25">
      <c r="B17" s="275" t="s">
        <v>3113</v>
      </c>
      <c r="C17" s="284">
        <v>452.72</v>
      </c>
      <c r="D17" s="284">
        <v>1222.3399999999999</v>
      </c>
    </row>
    <row r="18" spans="2:4" x14ac:dyDescent="0.25">
      <c r="B18" s="275" t="s">
        <v>3114</v>
      </c>
      <c r="C18" s="284">
        <v>390.16</v>
      </c>
      <c r="D18" s="284">
        <v>1638.67</v>
      </c>
    </row>
    <row r="19" spans="2:4" x14ac:dyDescent="0.25">
      <c r="B19" s="275" t="s">
        <v>3115</v>
      </c>
      <c r="C19" s="284">
        <v>472.84</v>
      </c>
      <c r="D19" s="284">
        <v>1418.52</v>
      </c>
    </row>
    <row r="20" spans="2:4" x14ac:dyDescent="0.25">
      <c r="B20" s="275" t="s">
        <v>3116</v>
      </c>
      <c r="C20" s="284">
        <v>472.84</v>
      </c>
      <c r="D20" s="284">
        <v>1418.52</v>
      </c>
    </row>
    <row r="21" spans="2:4" x14ac:dyDescent="0.25">
      <c r="B21" s="275" t="s">
        <v>3117</v>
      </c>
      <c r="C21" s="284">
        <v>506.24</v>
      </c>
      <c r="D21" s="284">
        <v>1569.34</v>
      </c>
    </row>
    <row r="22" spans="2:4" x14ac:dyDescent="0.25">
      <c r="B22" s="275" t="s">
        <v>3118</v>
      </c>
      <c r="C22" s="284">
        <v>506.24</v>
      </c>
      <c r="D22" s="284">
        <v>1569.34</v>
      </c>
    </row>
    <row r="23" spans="2:4" x14ac:dyDescent="0.25">
      <c r="B23" s="275" t="s">
        <v>3119</v>
      </c>
      <c r="C23" s="284">
        <v>380.86</v>
      </c>
      <c r="D23" s="284">
        <v>1599.61</v>
      </c>
    </row>
    <row r="24" spans="2:4" x14ac:dyDescent="0.25">
      <c r="B24" s="275" t="s">
        <v>3120</v>
      </c>
      <c r="C24" s="284">
        <v>373.3</v>
      </c>
      <c r="D24" s="284">
        <v>1418.54</v>
      </c>
    </row>
    <row r="25" spans="2:4" x14ac:dyDescent="0.25">
      <c r="B25" s="275" t="s">
        <v>3121</v>
      </c>
      <c r="C25" s="284">
        <v>530.78</v>
      </c>
      <c r="D25" s="284">
        <v>1539.26</v>
      </c>
    </row>
    <row r="26" spans="2:4" x14ac:dyDescent="0.25">
      <c r="B26" s="275" t="s">
        <v>3122</v>
      </c>
      <c r="C26" s="284">
        <v>472.84</v>
      </c>
      <c r="D26" s="284">
        <v>1418.52</v>
      </c>
    </row>
    <row r="27" spans="2:4" x14ac:dyDescent="0.25">
      <c r="B27" s="275" t="s">
        <v>3123</v>
      </c>
      <c r="C27" s="284">
        <v>452.72</v>
      </c>
      <c r="D27" s="284">
        <v>1222.3399999999999</v>
      </c>
    </row>
    <row r="28" spans="2:4" x14ac:dyDescent="0.25">
      <c r="B28" s="275" t="s">
        <v>3124</v>
      </c>
      <c r="C28" s="284">
        <v>472.84</v>
      </c>
      <c r="D28" s="284">
        <v>1418.52</v>
      </c>
    </row>
    <row r="29" spans="2:4" x14ac:dyDescent="0.25">
      <c r="B29" s="275" t="s">
        <v>3125</v>
      </c>
      <c r="C29" s="284">
        <v>651.08000000000004</v>
      </c>
      <c r="D29" s="284">
        <v>2669.43</v>
      </c>
    </row>
    <row r="30" spans="2:4" x14ac:dyDescent="0.25">
      <c r="B30" s="275" t="s">
        <v>3126</v>
      </c>
      <c r="C30" s="284">
        <v>914.28</v>
      </c>
      <c r="D30" s="284">
        <v>3474.26</v>
      </c>
    </row>
    <row r="31" spans="2:4" x14ac:dyDescent="0.25">
      <c r="B31" s="275" t="s">
        <v>3127</v>
      </c>
      <c r="C31" s="284">
        <v>673.7</v>
      </c>
      <c r="D31" s="284">
        <v>1886.36</v>
      </c>
    </row>
    <row r="32" spans="2:4" x14ac:dyDescent="0.25">
      <c r="B32" s="275" t="s">
        <v>3128</v>
      </c>
      <c r="C32" s="284">
        <v>452.72</v>
      </c>
      <c r="D32" s="284">
        <v>1222.3399999999999</v>
      </c>
    </row>
    <row r="33" spans="2:4" x14ac:dyDescent="0.25">
      <c r="B33" s="275" t="s">
        <v>3129</v>
      </c>
      <c r="C33" s="284">
        <v>459.26</v>
      </c>
      <c r="D33" s="284">
        <v>1377.78</v>
      </c>
    </row>
    <row r="34" spans="2:4" x14ac:dyDescent="0.25">
      <c r="B34" s="275" t="s">
        <v>3130</v>
      </c>
      <c r="C34" s="284">
        <v>506.28</v>
      </c>
      <c r="D34" s="284">
        <v>1569.47</v>
      </c>
    </row>
    <row r="35" spans="2:4" x14ac:dyDescent="0.25">
      <c r="B35" s="275" t="s">
        <v>3131</v>
      </c>
      <c r="C35" s="284">
        <v>472.84</v>
      </c>
      <c r="D35" s="284">
        <v>1418.52</v>
      </c>
    </row>
    <row r="36" spans="2:4" x14ac:dyDescent="0.25">
      <c r="B36" s="275" t="s">
        <v>3132</v>
      </c>
      <c r="C36" s="284">
        <v>357.14</v>
      </c>
      <c r="D36" s="284">
        <v>1071.42</v>
      </c>
    </row>
    <row r="37" spans="2:4" x14ac:dyDescent="0.25">
      <c r="B37" s="275" t="s">
        <v>3133</v>
      </c>
      <c r="C37" s="284">
        <v>345.99</v>
      </c>
      <c r="D37" s="284">
        <v>1418.56</v>
      </c>
    </row>
    <row r="38" spans="2:4" x14ac:dyDescent="0.25">
      <c r="B38" s="275" t="s">
        <v>3134</v>
      </c>
      <c r="C38" s="284">
        <v>452.72</v>
      </c>
      <c r="D38" s="284">
        <v>1222.3399999999999</v>
      </c>
    </row>
    <row r="39" spans="2:4" x14ac:dyDescent="0.25">
      <c r="B39" s="275" t="s">
        <v>3135</v>
      </c>
      <c r="C39" s="284">
        <v>478.09</v>
      </c>
      <c r="D39" s="284">
        <v>1290.8399999999999</v>
      </c>
    </row>
    <row r="40" spans="2:4" x14ac:dyDescent="0.25">
      <c r="B40" s="275" t="s">
        <v>3136</v>
      </c>
      <c r="C40" s="284">
        <v>357.14</v>
      </c>
      <c r="D40" s="284">
        <v>1071.42</v>
      </c>
    </row>
    <row r="41" spans="2:4" x14ac:dyDescent="0.25">
      <c r="B41" s="275" t="s">
        <v>3137</v>
      </c>
      <c r="C41" s="284">
        <v>472.84</v>
      </c>
      <c r="D41" s="284">
        <v>1418.52</v>
      </c>
    </row>
    <row r="42" spans="2:4" x14ac:dyDescent="0.25">
      <c r="B42" s="275" t="s">
        <v>3138</v>
      </c>
      <c r="C42" s="284">
        <v>383.07</v>
      </c>
      <c r="D42" s="284">
        <v>995.98</v>
      </c>
    </row>
    <row r="43" spans="2:4" x14ac:dyDescent="0.25">
      <c r="B43" s="275" t="s">
        <v>3139</v>
      </c>
      <c r="C43" s="284">
        <v>432.87</v>
      </c>
      <c r="D43" s="284">
        <v>1255.32</v>
      </c>
    </row>
    <row r="44" spans="2:4" x14ac:dyDescent="0.25">
      <c r="B44" s="275" t="s">
        <v>3140</v>
      </c>
      <c r="C44" s="284">
        <v>472.84</v>
      </c>
      <c r="D44" s="284">
        <v>1418.52</v>
      </c>
    </row>
    <row r="45" spans="2:4" x14ac:dyDescent="0.25">
      <c r="B45" s="275" t="s">
        <v>3141</v>
      </c>
      <c r="C45" s="284">
        <v>917.51</v>
      </c>
      <c r="D45" s="284">
        <v>2293.7800000000002</v>
      </c>
    </row>
    <row r="46" spans="2:4" x14ac:dyDescent="0.25">
      <c r="B46" s="275" t="s">
        <v>3142</v>
      </c>
      <c r="C46" s="284">
        <v>917.51</v>
      </c>
      <c r="D46" s="284">
        <v>2293.7800000000002</v>
      </c>
    </row>
    <row r="47" spans="2:4" x14ac:dyDescent="0.25">
      <c r="B47" s="275" t="s">
        <v>3143</v>
      </c>
      <c r="C47" s="284">
        <v>509.32</v>
      </c>
      <c r="D47" s="284">
        <v>1222.3699999999999</v>
      </c>
    </row>
    <row r="48" spans="2:4" x14ac:dyDescent="0.25">
      <c r="B48" s="275" t="s">
        <v>3144</v>
      </c>
      <c r="C48" s="284">
        <v>347.11</v>
      </c>
      <c r="D48" s="284">
        <v>1319.02</v>
      </c>
    </row>
    <row r="49" spans="2:5" x14ac:dyDescent="0.25">
      <c r="B49" s="275" t="s">
        <v>3145</v>
      </c>
      <c r="C49" s="284">
        <v>695.25</v>
      </c>
      <c r="D49" s="284">
        <v>1946.7</v>
      </c>
    </row>
    <row r="50" spans="2:5" x14ac:dyDescent="0.25">
      <c r="B50" s="275" t="s">
        <v>3146</v>
      </c>
      <c r="C50" s="284">
        <v>452.72</v>
      </c>
      <c r="D50" s="284">
        <v>1222.3399999999999</v>
      </c>
    </row>
    <row r="51" spans="2:5" x14ac:dyDescent="0.25">
      <c r="B51" s="275" t="s">
        <v>3147</v>
      </c>
      <c r="C51" s="284">
        <v>673.7</v>
      </c>
      <c r="D51" s="284">
        <v>1818.99</v>
      </c>
    </row>
    <row r="52" spans="2:5" x14ac:dyDescent="0.25">
      <c r="B52" s="275" t="s">
        <v>3148</v>
      </c>
      <c r="C52" s="284">
        <v>530.78</v>
      </c>
      <c r="D52" s="284">
        <v>1539.26</v>
      </c>
      <c r="E52" s="337"/>
    </row>
    <row r="53" spans="2:5" x14ac:dyDescent="0.25">
      <c r="B53" s="275" t="s">
        <v>3149</v>
      </c>
      <c r="C53" s="284">
        <v>202.3</v>
      </c>
      <c r="D53" s="284"/>
    </row>
    <row r="54" spans="2:5" x14ac:dyDescent="0.25">
      <c r="B54" s="275" t="s">
        <v>3150</v>
      </c>
      <c r="C54" s="284">
        <v>99.34</v>
      </c>
      <c r="D54" s="284"/>
    </row>
    <row r="55" spans="2:5" x14ac:dyDescent="0.25">
      <c r="B55" s="275" t="s">
        <v>3151</v>
      </c>
      <c r="C55" s="284">
        <v>206.72</v>
      </c>
      <c r="D55" s="284"/>
    </row>
    <row r="56" spans="2:5" x14ac:dyDescent="0.25">
      <c r="B56" s="275" t="s">
        <v>3152</v>
      </c>
      <c r="C56" s="284">
        <v>100.27</v>
      </c>
      <c r="D56" s="284"/>
    </row>
    <row r="57" spans="2:5" x14ac:dyDescent="0.25">
      <c r="B57" s="275" t="s">
        <v>3153</v>
      </c>
      <c r="C57" s="284">
        <v>199.22</v>
      </c>
      <c r="D57" s="284"/>
    </row>
    <row r="58" spans="2:5" x14ac:dyDescent="0.25">
      <c r="B58" s="275" t="s">
        <v>3154</v>
      </c>
      <c r="C58" s="284">
        <v>154.4</v>
      </c>
      <c r="D58" s="284"/>
    </row>
    <row r="59" spans="2:5" x14ac:dyDescent="0.25">
      <c r="B59" s="275" t="s">
        <v>3155</v>
      </c>
      <c r="C59" s="284">
        <v>172.98</v>
      </c>
      <c r="D59" s="284"/>
    </row>
    <row r="60" spans="2:5" x14ac:dyDescent="0.25">
      <c r="B60" s="275" t="s">
        <v>3156</v>
      </c>
      <c r="C60" s="284">
        <v>184.63</v>
      </c>
      <c r="D60" s="284"/>
    </row>
    <row r="61" spans="2:5" x14ac:dyDescent="0.25">
      <c r="B61" s="275" t="s">
        <v>3157</v>
      </c>
      <c r="C61" s="284">
        <v>202.3</v>
      </c>
      <c r="D61" s="284"/>
    </row>
    <row r="62" spans="2:5" x14ac:dyDescent="0.25">
      <c r="B62" s="275" t="s">
        <v>3158</v>
      </c>
      <c r="C62" s="284">
        <v>179.77</v>
      </c>
      <c r="D62" s="284"/>
    </row>
    <row r="63" spans="2:5" x14ac:dyDescent="0.25">
      <c r="B63" s="275" t="s">
        <v>3159</v>
      </c>
      <c r="C63" s="284">
        <v>206.72</v>
      </c>
      <c r="D63" s="284"/>
    </row>
    <row r="64" spans="2:5" x14ac:dyDescent="0.25">
      <c r="B64" s="275" t="s">
        <v>3160</v>
      </c>
      <c r="C64" s="284">
        <v>159.37</v>
      </c>
      <c r="D64" s="284"/>
    </row>
    <row r="65" spans="2:4" x14ac:dyDescent="0.25">
      <c r="B65" s="275" t="s">
        <v>3161</v>
      </c>
      <c r="C65" s="284">
        <v>158.4</v>
      </c>
      <c r="D65" s="284"/>
    </row>
    <row r="66" spans="2:4" x14ac:dyDescent="0.25">
      <c r="B66" s="275" t="s">
        <v>3162</v>
      </c>
      <c r="C66" s="284">
        <v>152.57</v>
      </c>
      <c r="D66" s="284"/>
    </row>
    <row r="67" spans="2:4" x14ac:dyDescent="0.25">
      <c r="B67" s="275" t="s">
        <v>3163</v>
      </c>
      <c r="C67" s="284">
        <v>185.52</v>
      </c>
      <c r="D67" s="284"/>
    </row>
    <row r="68" spans="2:4" x14ac:dyDescent="0.25">
      <c r="B68" s="275" t="s">
        <v>3164</v>
      </c>
      <c r="C68" s="284">
        <v>188.52</v>
      </c>
      <c r="D68" s="284"/>
    </row>
    <row r="69" spans="2:4" x14ac:dyDescent="0.25">
      <c r="B69" s="275" t="s">
        <v>3165</v>
      </c>
      <c r="C69" s="284">
        <v>199.22</v>
      </c>
      <c r="D69" s="284"/>
    </row>
    <row r="70" spans="2:4" x14ac:dyDescent="0.25">
      <c r="B70" s="275" t="s">
        <v>3166</v>
      </c>
      <c r="C70" s="284">
        <v>160.78</v>
      </c>
      <c r="D70" s="284"/>
    </row>
    <row r="71" spans="2:4" x14ac:dyDescent="0.25">
      <c r="B71" s="275" t="s">
        <v>3167</v>
      </c>
      <c r="C71" s="284">
        <v>171.39</v>
      </c>
      <c r="D71" s="284"/>
    </row>
    <row r="72" spans="2:4" x14ac:dyDescent="0.25">
      <c r="B72" s="275" t="s">
        <v>3168</v>
      </c>
      <c r="C72" s="284">
        <v>169.09</v>
      </c>
      <c r="D72" s="284"/>
    </row>
    <row r="73" spans="2:4" x14ac:dyDescent="0.25">
      <c r="B73" s="275" t="s">
        <v>3169</v>
      </c>
      <c r="C73" s="284">
        <v>158.4</v>
      </c>
      <c r="D73" s="284"/>
    </row>
    <row r="74" spans="2:4" x14ac:dyDescent="0.25">
      <c r="B74" s="275" t="s">
        <v>3170</v>
      </c>
      <c r="C74" s="284">
        <v>185.79</v>
      </c>
      <c r="D74" s="284"/>
    </row>
    <row r="75" spans="2:4" x14ac:dyDescent="0.25">
      <c r="B75" s="275" t="s">
        <v>3171</v>
      </c>
      <c r="C75" s="284">
        <v>133.31</v>
      </c>
      <c r="D75" s="284"/>
    </row>
    <row r="76" spans="2:4" x14ac:dyDescent="0.25">
      <c r="B76" s="275" t="s">
        <v>3172</v>
      </c>
      <c r="C76" s="284">
        <v>158.4</v>
      </c>
      <c r="D76" s="284"/>
    </row>
    <row r="77" spans="2:4" x14ac:dyDescent="0.25">
      <c r="B77" s="275" t="s">
        <v>3173</v>
      </c>
      <c r="C77" s="284">
        <v>145.94999999999999</v>
      </c>
      <c r="D77" s="284"/>
    </row>
    <row r="78" spans="2:4" x14ac:dyDescent="0.25">
      <c r="B78" s="275" t="s">
        <v>3174</v>
      </c>
      <c r="C78" s="284">
        <v>177.84</v>
      </c>
      <c r="D78" s="284"/>
    </row>
    <row r="79" spans="2:4" ht="25.5" x14ac:dyDescent="0.25">
      <c r="B79" s="275" t="s">
        <v>3175</v>
      </c>
      <c r="C79" s="284">
        <v>273.08</v>
      </c>
      <c r="D79" s="284"/>
    </row>
    <row r="80" spans="2:4" ht="25.5" x14ac:dyDescent="0.25">
      <c r="B80" s="275" t="s">
        <v>3176</v>
      </c>
      <c r="C80" s="284">
        <v>347.45</v>
      </c>
      <c r="D80" s="284"/>
    </row>
    <row r="81" spans="1:4" x14ac:dyDescent="0.25">
      <c r="B81" s="275" t="s">
        <v>3177</v>
      </c>
      <c r="C81" s="284">
        <v>185.52</v>
      </c>
      <c r="D81" s="284"/>
    </row>
    <row r="82" spans="1:4" x14ac:dyDescent="0.25">
      <c r="B82" s="275" t="s">
        <v>3178</v>
      </c>
      <c r="C82" s="284">
        <v>177.58</v>
      </c>
      <c r="D82" s="284"/>
    </row>
    <row r="83" spans="1:4" x14ac:dyDescent="0.25">
      <c r="B83" s="275" t="s">
        <v>3179</v>
      </c>
      <c r="C83" s="284">
        <v>123.8</v>
      </c>
      <c r="D83" s="284"/>
    </row>
    <row r="84" spans="1:4" x14ac:dyDescent="0.25">
      <c r="B84" s="275" t="s">
        <v>3180</v>
      </c>
      <c r="C84" s="284">
        <v>150.28</v>
      </c>
      <c r="D84" s="284"/>
    </row>
    <row r="85" spans="1:4" x14ac:dyDescent="0.25">
      <c r="B85" s="275" t="s">
        <v>3181</v>
      </c>
      <c r="C85" s="284">
        <v>158.57</v>
      </c>
      <c r="D85" s="284"/>
    </row>
    <row r="86" spans="1:4" x14ac:dyDescent="0.25">
      <c r="B86" s="275" t="s">
        <v>3182</v>
      </c>
      <c r="C86" s="284">
        <v>213.79</v>
      </c>
      <c r="D86" s="284"/>
    </row>
    <row r="87" spans="1:4" x14ac:dyDescent="0.25">
      <c r="B87" s="275" t="s">
        <v>3183</v>
      </c>
      <c r="C87" s="284">
        <v>177.55</v>
      </c>
      <c r="D87" s="284"/>
    </row>
    <row r="88" spans="1:4" x14ac:dyDescent="0.25">
      <c r="B88" s="275" t="s">
        <v>3184</v>
      </c>
      <c r="C88" s="284">
        <v>260.61</v>
      </c>
      <c r="D88" s="284"/>
    </row>
    <row r="89" spans="1:4" x14ac:dyDescent="0.25">
      <c r="B89" s="275" t="s">
        <v>3185</v>
      </c>
      <c r="C89" s="284">
        <v>492.96</v>
      </c>
      <c r="D89" s="284"/>
    </row>
    <row r="90" spans="1:4" ht="25.5" x14ac:dyDescent="0.25">
      <c r="B90" s="275" t="s">
        <v>3186</v>
      </c>
      <c r="C90" s="284">
        <v>919.09</v>
      </c>
      <c r="D90" s="284"/>
    </row>
    <row r="91" spans="1:4" x14ac:dyDescent="0.25">
      <c r="B91" s="275" t="s">
        <v>3187</v>
      </c>
      <c r="C91" s="284">
        <v>225.36</v>
      </c>
      <c r="D91" s="284"/>
    </row>
    <row r="92" spans="1:4" x14ac:dyDescent="0.25">
      <c r="B92" s="330"/>
      <c r="C92" s="330"/>
    </row>
    <row r="93" spans="1:4" x14ac:dyDescent="0.25">
      <c r="A93" s="331" t="s">
        <v>2919</v>
      </c>
      <c r="B93" s="338" t="s">
        <v>3188</v>
      </c>
      <c r="C93" s="339" t="s">
        <v>3189</v>
      </c>
      <c r="D93" s="335"/>
    </row>
    <row r="94" spans="1:4" ht="38.25" x14ac:dyDescent="0.25">
      <c r="B94" s="275" t="s">
        <v>3190</v>
      </c>
      <c r="C94" s="284">
        <v>559.73</v>
      </c>
    </row>
    <row r="95" spans="1:4" x14ac:dyDescent="0.25">
      <c r="B95" s="275" t="s">
        <v>3191</v>
      </c>
      <c r="C95" s="284">
        <v>180.26</v>
      </c>
    </row>
    <row r="96" spans="1:4" x14ac:dyDescent="0.25">
      <c r="B96" s="330"/>
      <c r="C96" s="340"/>
    </row>
    <row r="97" spans="1:5" x14ac:dyDescent="0.25">
      <c r="A97" s="331" t="s">
        <v>2968</v>
      </c>
      <c r="B97" s="338" t="s">
        <v>3192</v>
      </c>
      <c r="C97" s="341" t="s">
        <v>3189</v>
      </c>
    </row>
    <row r="98" spans="1:5" x14ac:dyDescent="0.25">
      <c r="B98" s="275" t="s">
        <v>3193</v>
      </c>
      <c r="C98" s="342">
        <v>919.09</v>
      </c>
      <c r="D98" s="340"/>
    </row>
    <row r="99" spans="1:5" x14ac:dyDescent="0.25">
      <c r="B99" s="275" t="s">
        <v>3194</v>
      </c>
      <c r="C99" s="284">
        <v>827.2</v>
      </c>
      <c r="D99" s="340"/>
    </row>
    <row r="101" spans="1:5" ht="191.25" x14ac:dyDescent="0.25">
      <c r="A101" s="343" t="s">
        <v>2986</v>
      </c>
      <c r="B101" s="344"/>
      <c r="C101" s="275" t="s">
        <v>3195</v>
      </c>
      <c r="D101" s="275" t="s">
        <v>3196</v>
      </c>
    </row>
    <row r="102" spans="1:5" x14ac:dyDescent="0.25">
      <c r="B102" s="523" t="s">
        <v>3197</v>
      </c>
      <c r="C102" s="523"/>
      <c r="D102" s="344"/>
      <c r="E102" s="335"/>
    </row>
    <row r="103" spans="1:5" x14ac:dyDescent="0.25">
      <c r="B103" s="275" t="s">
        <v>3198</v>
      </c>
      <c r="C103" s="284">
        <v>23523.99</v>
      </c>
      <c r="D103" s="284">
        <v>23523.99</v>
      </c>
      <c r="E103" s="335"/>
    </row>
    <row r="104" spans="1:5" x14ac:dyDescent="0.25">
      <c r="B104" s="275" t="s">
        <v>3199</v>
      </c>
      <c r="C104" s="284">
        <v>30085.67</v>
      </c>
      <c r="D104" s="284">
        <v>30085.67</v>
      </c>
      <c r="E104" s="335"/>
    </row>
    <row r="105" spans="1:5" x14ac:dyDescent="0.25">
      <c r="B105" s="275" t="s">
        <v>3200</v>
      </c>
      <c r="C105" s="284">
        <v>36438.44</v>
      </c>
      <c r="D105" s="284">
        <v>36438.44</v>
      </c>
      <c r="E105" s="335"/>
    </row>
    <row r="106" spans="1:5" x14ac:dyDescent="0.25">
      <c r="B106" s="275" t="s">
        <v>3201</v>
      </c>
      <c r="C106" s="284">
        <v>12501.78</v>
      </c>
      <c r="D106" s="284">
        <v>12501.78</v>
      </c>
      <c r="E106" s="335"/>
    </row>
    <row r="107" spans="1:5" x14ac:dyDescent="0.25">
      <c r="B107" s="275" t="s">
        <v>3202</v>
      </c>
      <c r="C107" s="284">
        <v>16668.97</v>
      </c>
      <c r="D107" s="284">
        <v>16668.97</v>
      </c>
      <c r="E107" s="335"/>
    </row>
    <row r="108" spans="1:5" x14ac:dyDescent="0.25">
      <c r="B108" s="275" t="s">
        <v>3203</v>
      </c>
      <c r="C108" s="284">
        <v>24167.67</v>
      </c>
      <c r="D108" s="284">
        <v>24167.67</v>
      </c>
      <c r="E108" s="335"/>
    </row>
    <row r="109" spans="1:5" x14ac:dyDescent="0.25">
      <c r="B109" s="275" t="s">
        <v>3204</v>
      </c>
      <c r="C109" s="284">
        <v>22075.61</v>
      </c>
      <c r="D109" s="284">
        <v>22075.61</v>
      </c>
      <c r="E109" s="335"/>
    </row>
    <row r="110" spans="1:5" x14ac:dyDescent="0.25">
      <c r="B110" s="275" t="s">
        <v>3205</v>
      </c>
      <c r="C110" s="284">
        <v>22097.7</v>
      </c>
      <c r="D110" s="284">
        <v>22097.7</v>
      </c>
      <c r="E110" s="335"/>
    </row>
    <row r="111" spans="1:5" ht="25.5" x14ac:dyDescent="0.25">
      <c r="B111" s="275" t="s">
        <v>3206</v>
      </c>
      <c r="C111" s="284">
        <v>22295.3</v>
      </c>
      <c r="D111" s="284">
        <v>22295.3</v>
      </c>
      <c r="E111" s="335"/>
    </row>
    <row r="112" spans="1:5" x14ac:dyDescent="0.25">
      <c r="B112" s="345" t="s">
        <v>3207</v>
      </c>
      <c r="C112" s="284">
        <v>22075.61</v>
      </c>
      <c r="D112" s="284">
        <v>22075.61</v>
      </c>
      <c r="E112" s="335"/>
    </row>
    <row r="113" spans="1:6" x14ac:dyDescent="0.25">
      <c r="B113" s="345" t="s">
        <v>3208</v>
      </c>
      <c r="C113" s="284">
        <v>22097.7</v>
      </c>
      <c r="D113" s="284">
        <v>22097.7</v>
      </c>
      <c r="E113" s="335"/>
    </row>
    <row r="114" spans="1:6" x14ac:dyDescent="0.25">
      <c r="B114" s="345" t="s">
        <v>3209</v>
      </c>
      <c r="C114" s="284">
        <v>22295.3</v>
      </c>
      <c r="D114" s="284">
        <v>22295.3</v>
      </c>
      <c r="E114" s="335"/>
    </row>
    <row r="115" spans="1:6" ht="38.25" x14ac:dyDescent="0.25">
      <c r="B115" s="345" t="s">
        <v>3210</v>
      </c>
      <c r="C115" s="284">
        <v>12501.78</v>
      </c>
      <c r="D115" s="284">
        <v>12501.78</v>
      </c>
      <c r="E115" s="335"/>
    </row>
    <row r="116" spans="1:6" ht="38.25" x14ac:dyDescent="0.25">
      <c r="B116" s="345" t="s">
        <v>3211</v>
      </c>
      <c r="C116" s="284">
        <v>16668.97</v>
      </c>
      <c r="D116" s="284">
        <v>16668.97</v>
      </c>
      <c r="E116" s="335"/>
    </row>
    <row r="117" spans="1:6" ht="38.25" x14ac:dyDescent="0.25">
      <c r="B117" s="345" t="s">
        <v>3212</v>
      </c>
      <c r="C117" s="284">
        <v>24167.67</v>
      </c>
      <c r="D117" s="284">
        <v>24167.67</v>
      </c>
      <c r="E117" s="335"/>
    </row>
    <row r="118" spans="1:6" ht="25.5" x14ac:dyDescent="0.25">
      <c r="B118" s="345" t="s">
        <v>3213</v>
      </c>
      <c r="C118" s="284">
        <v>11251.56</v>
      </c>
      <c r="D118" s="284">
        <v>11251.56</v>
      </c>
      <c r="E118" s="335"/>
    </row>
    <row r="119" spans="1:6" ht="24.75" customHeight="1" x14ac:dyDescent="0.25">
      <c r="B119" s="345" t="s">
        <v>3214</v>
      </c>
      <c r="C119" s="284">
        <v>12501.78</v>
      </c>
      <c r="D119" s="284">
        <v>12501.78</v>
      </c>
      <c r="E119" s="335"/>
    </row>
    <row r="120" spans="1:6" ht="25.5" x14ac:dyDescent="0.25">
      <c r="B120" s="345" t="s">
        <v>3215</v>
      </c>
      <c r="C120" s="284">
        <v>13752.01</v>
      </c>
      <c r="D120" s="284">
        <v>13752.01</v>
      </c>
      <c r="E120" s="335"/>
    </row>
    <row r="121" spans="1:6" ht="4.5" customHeight="1" x14ac:dyDescent="0.25"/>
    <row r="122" spans="1:6" ht="15" customHeight="1" x14ac:dyDescent="0.25">
      <c r="B122" s="520" t="s">
        <v>3216</v>
      </c>
      <c r="C122" s="520"/>
    </row>
    <row r="123" spans="1:6" ht="34.5" customHeight="1" x14ac:dyDescent="0.25">
      <c r="A123" s="343" t="s">
        <v>3217</v>
      </c>
      <c r="B123" s="346" t="s">
        <v>3218</v>
      </c>
      <c r="C123" s="346"/>
      <c r="D123" s="346"/>
    </row>
    <row r="124" spans="1:6" ht="46.5" customHeight="1" x14ac:dyDescent="0.25">
      <c r="A124" s="347"/>
      <c r="B124" s="348" t="s">
        <v>3219</v>
      </c>
      <c r="C124" s="349" t="s">
        <v>3220</v>
      </c>
      <c r="D124" s="349" t="s">
        <v>3221</v>
      </c>
      <c r="F124" s="335"/>
    </row>
    <row r="125" spans="1:6" ht="63.75" x14ac:dyDescent="0.25">
      <c r="A125" s="350"/>
      <c r="B125" s="351" t="s">
        <v>3222</v>
      </c>
      <c r="C125" s="352">
        <v>1557.72</v>
      </c>
      <c r="D125" s="353" t="s">
        <v>3223</v>
      </c>
    </row>
    <row r="126" spans="1:6" ht="63.75" x14ac:dyDescent="0.25">
      <c r="A126" s="350"/>
      <c r="B126" s="351" t="s">
        <v>3224</v>
      </c>
      <c r="C126" s="352">
        <v>1291.27</v>
      </c>
      <c r="D126" s="353" t="s">
        <v>3225</v>
      </c>
    </row>
    <row r="127" spans="1:6" ht="63.75" x14ac:dyDescent="0.25">
      <c r="A127" s="350"/>
      <c r="B127" s="351" t="s">
        <v>3226</v>
      </c>
      <c r="C127" s="352">
        <v>2049.64</v>
      </c>
      <c r="D127" s="353" t="s">
        <v>3227</v>
      </c>
    </row>
    <row r="129" spans="1:4" x14ac:dyDescent="0.25">
      <c r="B129" s="518" t="s">
        <v>3216</v>
      </c>
      <c r="C129" s="518"/>
    </row>
    <row r="130" spans="1:4" ht="31.5" x14ac:dyDescent="0.25">
      <c r="A130" s="331" t="s">
        <v>3075</v>
      </c>
      <c r="B130" s="346" t="s">
        <v>3228</v>
      </c>
    </row>
    <row r="131" spans="1:4" x14ac:dyDescent="0.25">
      <c r="B131" s="220" t="s">
        <v>2922</v>
      </c>
      <c r="C131" s="243" t="s">
        <v>2921</v>
      </c>
      <c r="D131" s="267" t="s">
        <v>3229</v>
      </c>
    </row>
    <row r="132" spans="1:4" ht="25.5" x14ac:dyDescent="0.25">
      <c r="B132" s="275" t="s">
        <v>3230</v>
      </c>
      <c r="C132" s="283" t="s">
        <v>3231</v>
      </c>
      <c r="D132" s="284">
        <v>221.75</v>
      </c>
    </row>
    <row r="133" spans="1:4" ht="25.5" x14ac:dyDescent="0.25">
      <c r="B133" s="275" t="s">
        <v>3232</v>
      </c>
      <c r="C133" s="303" t="s">
        <v>3233</v>
      </c>
      <c r="D133" s="284">
        <v>199.22</v>
      </c>
    </row>
    <row r="134" spans="1:4" ht="51" x14ac:dyDescent="0.25">
      <c r="B134" s="275" t="s">
        <v>3234</v>
      </c>
      <c r="C134" s="286" t="s">
        <v>3235</v>
      </c>
      <c r="D134" s="284">
        <v>409.37</v>
      </c>
    </row>
    <row r="135" spans="1:4" x14ac:dyDescent="0.25">
      <c r="B135" s="275" t="s">
        <v>3236</v>
      </c>
      <c r="C135" s="303" t="s">
        <v>3237</v>
      </c>
      <c r="D135" s="284">
        <v>423.9</v>
      </c>
    </row>
    <row r="136" spans="1:4" ht="25.5" x14ac:dyDescent="0.25">
      <c r="B136" s="275" t="s">
        <v>3238</v>
      </c>
      <c r="C136" s="354" t="s">
        <v>3239</v>
      </c>
      <c r="D136" s="284">
        <v>373.39</v>
      </c>
    </row>
    <row r="138" spans="1:4" x14ac:dyDescent="0.25">
      <c r="B138" s="518" t="s">
        <v>3216</v>
      </c>
      <c r="C138" s="518"/>
    </row>
    <row r="139" spans="1:4" x14ac:dyDescent="0.25">
      <c r="B139" s="518" t="s">
        <v>3240</v>
      </c>
      <c r="C139" s="518"/>
    </row>
    <row r="141" spans="1:4" ht="15.75" x14ac:dyDescent="0.25">
      <c r="A141" s="355" t="s">
        <v>3097</v>
      </c>
      <c r="B141" s="519" t="s">
        <v>3241</v>
      </c>
      <c r="C141" s="519"/>
      <c r="D141" s="356"/>
    </row>
    <row r="142" spans="1:4" x14ac:dyDescent="0.25">
      <c r="B142" s="220" t="s">
        <v>2922</v>
      </c>
      <c r="C142" s="284" t="s">
        <v>2923</v>
      </c>
    </row>
    <row r="143" spans="1:4" x14ac:dyDescent="0.25">
      <c r="B143" s="275" t="s">
        <v>3242</v>
      </c>
      <c r="C143" s="284">
        <v>497.99</v>
      </c>
    </row>
    <row r="144" spans="1:4" x14ac:dyDescent="0.25">
      <c r="B144" s="275" t="s">
        <v>3243</v>
      </c>
      <c r="C144" s="284">
        <v>520.12</v>
      </c>
    </row>
    <row r="145" spans="2:3" x14ac:dyDescent="0.25">
      <c r="B145" s="275" t="s">
        <v>3244</v>
      </c>
      <c r="C145" s="284">
        <v>421.38</v>
      </c>
    </row>
    <row r="146" spans="2:3" x14ac:dyDescent="0.25">
      <c r="B146" s="275" t="s">
        <v>3245</v>
      </c>
      <c r="C146" s="284">
        <v>520.12</v>
      </c>
    </row>
    <row r="147" spans="2:3" ht="25.5" x14ac:dyDescent="0.25">
      <c r="B147" s="357" t="s">
        <v>3246</v>
      </c>
      <c r="C147" s="284">
        <v>677.09</v>
      </c>
    </row>
    <row r="148" spans="2:3" ht="25.5" x14ac:dyDescent="0.25">
      <c r="B148" s="357" t="s">
        <v>3247</v>
      </c>
      <c r="C148" s="284">
        <v>925.74</v>
      </c>
    </row>
    <row r="149" spans="2:3" ht="25.5" x14ac:dyDescent="0.25">
      <c r="B149" s="357" t="s">
        <v>3248</v>
      </c>
      <c r="C149" s="284">
        <v>497.99</v>
      </c>
    </row>
    <row r="150" spans="2:3" x14ac:dyDescent="0.25">
      <c r="B150" s="357" t="s">
        <v>3249</v>
      </c>
      <c r="C150" s="284">
        <v>497.99</v>
      </c>
    </row>
    <row r="151" spans="2:3" ht="25.5" x14ac:dyDescent="0.25">
      <c r="B151" s="357" t="s">
        <v>3250</v>
      </c>
      <c r="C151" s="284">
        <v>429.17</v>
      </c>
    </row>
    <row r="152" spans="2:3" x14ac:dyDescent="0.25">
      <c r="B152" s="357" t="s">
        <v>3251</v>
      </c>
      <c r="C152" s="284">
        <v>556.86</v>
      </c>
    </row>
    <row r="153" spans="2:3" x14ac:dyDescent="0.25">
      <c r="B153" s="357" t="s">
        <v>3252</v>
      </c>
      <c r="C153" s="284">
        <v>410.62</v>
      </c>
    </row>
    <row r="154" spans="2:3" ht="25.5" x14ac:dyDescent="0.25">
      <c r="B154" s="357" t="s">
        <v>3253</v>
      </c>
      <c r="C154" s="284">
        <v>392.86</v>
      </c>
    </row>
    <row r="155" spans="2:3" x14ac:dyDescent="0.25">
      <c r="B155" s="357" t="s">
        <v>3254</v>
      </c>
      <c r="C155" s="284">
        <v>583.87</v>
      </c>
    </row>
    <row r="156" spans="2:3" x14ac:dyDescent="0.25">
      <c r="B156" s="357" t="s">
        <v>3255</v>
      </c>
      <c r="C156" s="284">
        <v>497.99</v>
      </c>
    </row>
    <row r="157" spans="2:3" ht="25.5" x14ac:dyDescent="0.25">
      <c r="B157" s="357" t="s">
        <v>3256</v>
      </c>
      <c r="C157" s="284">
        <v>497.99</v>
      </c>
    </row>
    <row r="158" spans="2:3" ht="25.5" x14ac:dyDescent="0.25">
      <c r="B158" s="357" t="s">
        <v>3257</v>
      </c>
      <c r="C158" s="284">
        <v>716.19</v>
      </c>
    </row>
    <row r="159" spans="2:3" x14ac:dyDescent="0.25">
      <c r="B159" s="357" t="s">
        <v>3258</v>
      </c>
      <c r="C159" s="284">
        <v>1005.72</v>
      </c>
    </row>
    <row r="160" spans="2:3" x14ac:dyDescent="0.25">
      <c r="B160" s="357" t="s">
        <v>3259</v>
      </c>
      <c r="C160" s="284">
        <v>497.99</v>
      </c>
    </row>
    <row r="161" spans="2:3" ht="25.5" x14ac:dyDescent="0.25">
      <c r="B161" s="357" t="s">
        <v>3260</v>
      </c>
      <c r="C161" s="284">
        <v>392.86</v>
      </c>
    </row>
    <row r="162" spans="2:3" ht="25.5" x14ac:dyDescent="0.25">
      <c r="B162" s="357" t="s">
        <v>3261</v>
      </c>
      <c r="C162" s="284">
        <v>525.9</v>
      </c>
    </row>
    <row r="163" spans="2:3" ht="25.5" x14ac:dyDescent="0.25">
      <c r="B163" s="357" t="s">
        <v>3262</v>
      </c>
      <c r="C163" s="284">
        <v>525.9</v>
      </c>
    </row>
    <row r="164" spans="2:3" x14ac:dyDescent="0.25">
      <c r="B164" s="357" t="s">
        <v>3263</v>
      </c>
      <c r="C164" s="284">
        <v>497.99</v>
      </c>
    </row>
    <row r="165" spans="2:3" ht="25.5" x14ac:dyDescent="0.25">
      <c r="B165" s="357" t="s">
        <v>3264</v>
      </c>
      <c r="C165" s="284">
        <v>392.86</v>
      </c>
    </row>
    <row r="166" spans="2:3" ht="25.5" x14ac:dyDescent="0.25">
      <c r="B166" s="357" t="s">
        <v>3265</v>
      </c>
      <c r="C166" s="284">
        <v>520.12</v>
      </c>
    </row>
    <row r="167" spans="2:3" x14ac:dyDescent="0.25">
      <c r="B167" s="357" t="s">
        <v>3266</v>
      </c>
      <c r="C167" s="284">
        <v>741.07</v>
      </c>
    </row>
    <row r="168" spans="2:3" x14ac:dyDescent="0.25">
      <c r="B168" s="357" t="s">
        <v>3267</v>
      </c>
      <c r="C168" s="284">
        <v>497.99</v>
      </c>
    </row>
    <row r="169" spans="2:3" x14ac:dyDescent="0.25">
      <c r="B169" s="357" t="s">
        <v>3268</v>
      </c>
      <c r="C169" s="284">
        <v>497.99</v>
      </c>
    </row>
    <row r="171" spans="2:3" x14ac:dyDescent="0.25">
      <c r="B171" s="518" t="s">
        <v>3216</v>
      </c>
      <c r="C171" s="518"/>
    </row>
  </sheetData>
  <mergeCells count="11">
    <mergeCell ref="B122:C122"/>
    <mergeCell ref="C1:D1"/>
    <mergeCell ref="C3:D3"/>
    <mergeCell ref="B5:D5"/>
    <mergeCell ref="B6:D6"/>
    <mergeCell ref="B102:C102"/>
    <mergeCell ref="B129:C129"/>
    <mergeCell ref="B138:C138"/>
    <mergeCell ref="B139:C139"/>
    <mergeCell ref="B141:C141"/>
    <mergeCell ref="B171:C171"/>
  </mergeCells>
  <conditionalFormatting sqref="B171 B122 B124 B129 B138:B139">
    <cfRule type="expression" dxfId="59" priority="5" stopIfTrue="1">
      <formula>#VALUE!</formula>
    </cfRule>
    <cfRule type="expression" dxfId="58" priority="6" stopIfTrue="1">
      <formula>#VALUE!</formula>
    </cfRule>
  </conditionalFormatting>
  <conditionalFormatting sqref="D118:D120">
    <cfRule type="duplicateValues" dxfId="57" priority="18"/>
  </conditionalFormatting>
  <conditionalFormatting sqref="B12 B131">
    <cfRule type="expression" dxfId="56" priority="44" stopIfTrue="1">
      <formula>#VALUE!</formula>
    </cfRule>
  </conditionalFormatting>
  <conditionalFormatting sqref="B12">
    <cfRule type="duplicateValues" dxfId="55" priority="45"/>
  </conditionalFormatting>
  <conditionalFormatting sqref="B14">
    <cfRule type="duplicateValues" dxfId="54" priority="46"/>
  </conditionalFormatting>
  <conditionalFormatting sqref="D14">
    <cfRule type="duplicateValues" dxfId="53" priority="43"/>
  </conditionalFormatting>
  <conditionalFormatting sqref="B98:B99">
    <cfRule type="expression" dxfId="52" priority="41" stopIfTrue="1">
      <formula>AND(COUNTIF(#REF!, B98)+COUNTIF(#REF!, B98)+COUNTIF(#REF!, B98)+COUNTIF(#REF!, B98)&gt;1,NOT(ISBLANK(B98)))</formula>
    </cfRule>
  </conditionalFormatting>
  <conditionalFormatting sqref="B98:B99">
    <cfRule type="duplicateValues" dxfId="51" priority="42"/>
  </conditionalFormatting>
  <conditionalFormatting sqref="D98:D99">
    <cfRule type="duplicateValues" dxfId="50" priority="40"/>
  </conditionalFormatting>
  <conditionalFormatting sqref="C48">
    <cfRule type="duplicateValues" dxfId="49" priority="39"/>
  </conditionalFormatting>
  <conditionalFormatting sqref="D15:D90">
    <cfRule type="duplicateValues" dxfId="48" priority="47"/>
  </conditionalFormatting>
  <conditionalFormatting sqref="B97">
    <cfRule type="duplicateValues" dxfId="47" priority="38"/>
  </conditionalFormatting>
  <conditionalFormatting sqref="B122">
    <cfRule type="duplicateValues" dxfId="46" priority="37"/>
  </conditionalFormatting>
  <conditionalFormatting sqref="C14">
    <cfRule type="duplicateValues" dxfId="45" priority="48"/>
  </conditionalFormatting>
  <conditionalFormatting sqref="C94:C96 C15:C47 C49:C52">
    <cfRule type="duplicateValues" dxfId="44" priority="49"/>
  </conditionalFormatting>
  <conditionalFormatting sqref="C122">
    <cfRule type="duplicateValues" dxfId="43" priority="50"/>
  </conditionalFormatting>
  <conditionalFormatting sqref="C92">
    <cfRule type="duplicateValues" dxfId="42" priority="51"/>
  </conditionalFormatting>
  <conditionalFormatting sqref="B13 B102">
    <cfRule type="expression" dxfId="41" priority="36" stopIfTrue="1">
      <formula>AND(COUNTIF($D$22:$D$22, B13)&gt;1,NOT(ISBLANK(B13)))</formula>
    </cfRule>
  </conditionalFormatting>
  <conditionalFormatting sqref="C101">
    <cfRule type="duplicateValues" dxfId="40" priority="52"/>
  </conditionalFormatting>
  <conditionalFormatting sqref="B104">
    <cfRule type="duplicateValues" dxfId="39" priority="53"/>
  </conditionalFormatting>
  <conditionalFormatting sqref="C104:C117">
    <cfRule type="duplicateValues" dxfId="38" priority="35"/>
  </conditionalFormatting>
  <conditionalFormatting sqref="B103">
    <cfRule type="duplicateValues" dxfId="37" priority="34"/>
  </conditionalFormatting>
  <conditionalFormatting sqref="C103">
    <cfRule type="duplicateValues" dxfId="36" priority="33"/>
  </conditionalFormatting>
  <conditionalFormatting sqref="B105">
    <cfRule type="duplicateValues" dxfId="35" priority="32"/>
  </conditionalFormatting>
  <conditionalFormatting sqref="B106:B107">
    <cfRule type="duplicateValues" dxfId="34" priority="31"/>
  </conditionalFormatting>
  <conditionalFormatting sqref="B108:B117">
    <cfRule type="duplicateValues" dxfId="33" priority="30"/>
  </conditionalFormatting>
  <conditionalFormatting sqref="C118:C120">
    <cfRule type="duplicateValues" dxfId="32" priority="29"/>
  </conditionalFormatting>
  <conditionalFormatting sqref="B118">
    <cfRule type="duplicateValues" dxfId="31" priority="28"/>
  </conditionalFormatting>
  <conditionalFormatting sqref="B119">
    <cfRule type="duplicateValues" dxfId="30" priority="27"/>
  </conditionalFormatting>
  <conditionalFormatting sqref="B120">
    <cfRule type="duplicateValues" dxfId="29" priority="26"/>
  </conditionalFormatting>
  <conditionalFormatting sqref="B124">
    <cfRule type="duplicateValues" dxfId="28" priority="24"/>
  </conditionalFormatting>
  <conditionalFormatting sqref="C124">
    <cfRule type="duplicateValues" dxfId="27" priority="25"/>
  </conditionalFormatting>
  <conditionalFormatting sqref="B129">
    <cfRule type="duplicateValues" dxfId="26" priority="22"/>
  </conditionalFormatting>
  <conditionalFormatting sqref="C129">
    <cfRule type="duplicateValues" dxfId="25" priority="23"/>
  </conditionalFormatting>
  <conditionalFormatting sqref="D101">
    <cfRule type="duplicateValues" dxfId="24" priority="21"/>
  </conditionalFormatting>
  <conditionalFormatting sqref="D104:D117">
    <cfRule type="duplicateValues" dxfId="23" priority="20"/>
  </conditionalFormatting>
  <conditionalFormatting sqref="D103">
    <cfRule type="duplicateValues" dxfId="22" priority="19"/>
  </conditionalFormatting>
  <conditionalFormatting sqref="C98:C99">
    <cfRule type="duplicateValues" dxfId="21" priority="17"/>
  </conditionalFormatting>
  <conditionalFormatting sqref="B10:B11">
    <cfRule type="duplicateValues" dxfId="20" priority="16"/>
  </conditionalFormatting>
  <conditionalFormatting sqref="C93">
    <cfRule type="duplicateValues" dxfId="19" priority="54"/>
  </conditionalFormatting>
  <conditionalFormatting sqref="C97">
    <cfRule type="duplicateValues" dxfId="18" priority="55"/>
  </conditionalFormatting>
  <conditionalFormatting sqref="B15:B96">
    <cfRule type="duplicateValues" dxfId="17" priority="56"/>
  </conditionalFormatting>
  <conditionalFormatting sqref="B132:B133">
    <cfRule type="duplicateValues" dxfId="16" priority="15"/>
  </conditionalFormatting>
  <conditionalFormatting sqref="B131">
    <cfRule type="duplicateValues" dxfId="15" priority="14"/>
  </conditionalFormatting>
  <conditionalFormatting sqref="B138">
    <cfRule type="duplicateValues" dxfId="14" priority="12"/>
  </conditionalFormatting>
  <conditionalFormatting sqref="C138">
    <cfRule type="duplicateValues" dxfId="13" priority="13"/>
  </conditionalFormatting>
  <conditionalFormatting sqref="B139">
    <cfRule type="duplicateValues" dxfId="12" priority="10"/>
  </conditionalFormatting>
  <conditionalFormatting sqref="C139">
    <cfRule type="duplicateValues" dxfId="11" priority="11"/>
  </conditionalFormatting>
  <conditionalFormatting sqref="D132:D136">
    <cfRule type="duplicateValues" dxfId="10" priority="9"/>
  </conditionalFormatting>
  <conditionalFormatting sqref="B134:B136">
    <cfRule type="duplicateValues" dxfId="9" priority="57"/>
  </conditionalFormatting>
  <conditionalFormatting sqref="B171">
    <cfRule type="duplicateValues" dxfId="8" priority="7"/>
  </conditionalFormatting>
  <conditionalFormatting sqref="C171">
    <cfRule type="duplicateValues" dxfId="7" priority="8"/>
  </conditionalFormatting>
  <conditionalFormatting sqref="B143:B169">
    <cfRule type="duplicateValues" dxfId="6" priority="58"/>
  </conditionalFormatting>
  <conditionalFormatting sqref="B141:B142">
    <cfRule type="duplicateValues" dxfId="5" priority="59"/>
  </conditionalFormatting>
  <conditionalFormatting sqref="B12 B131">
    <cfRule type="expression" dxfId="4" priority="60" stopIfTrue="1">
      <formula>AND(COUNTIF($C$17:$C$17, B12)+COUNTIF($C$18:$C$904, B12)+COUNTIF($C$906:$C$943, B12)&gt;1,NOT(ISBLANK(B12)))</formula>
    </cfRule>
  </conditionalFormatting>
  <conditionalFormatting sqref="D91">
    <cfRule type="duplicateValues" dxfId="3" priority="4"/>
  </conditionalFormatting>
  <conditionalFormatting sqref="C53:C90">
    <cfRule type="duplicateValues" dxfId="2" priority="3"/>
  </conditionalFormatting>
  <conditionalFormatting sqref="C91">
    <cfRule type="duplicateValues" dxfId="1" priority="2"/>
  </conditionalFormatting>
  <conditionalFormatting sqref="D1">
    <cfRule type="expression" dxfId="0" priority="1" stopIfTrue="1">
      <formula>AND(COUNTIF(#REF!, D1)&gt;1,NOT(ISBLANK(D1)))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9"/>
  <sheetViews>
    <sheetView zoomScaleNormal="100" workbookViewId="0">
      <selection activeCell="K3" sqref="K3:N3"/>
    </sheetView>
  </sheetViews>
  <sheetFormatPr defaultColWidth="11" defaultRowHeight="11.25" x14ac:dyDescent="0.2"/>
  <cols>
    <col min="1" max="1" width="3.5703125" style="148" customWidth="1"/>
    <col min="2" max="2" width="75.5703125" style="149" customWidth="1"/>
    <col min="3" max="3" width="27.140625" style="149" customWidth="1"/>
    <col min="4" max="8" width="8" style="94" customWidth="1"/>
    <col min="9" max="9" width="13.5703125" style="94" customWidth="1"/>
    <col min="10" max="10" width="14.7109375" style="150" customWidth="1"/>
    <col min="11" max="11" width="11.7109375" style="150" customWidth="1"/>
    <col min="12" max="12" width="11.85546875" style="150" customWidth="1"/>
    <col min="13" max="13" width="14.140625" style="86" customWidth="1"/>
    <col min="14" max="14" width="12.140625" style="85" customWidth="1"/>
    <col min="15" max="16384" width="11" style="85"/>
  </cols>
  <sheetData>
    <row r="1" spans="1:14" ht="27.75" customHeight="1" x14ac:dyDescent="0.2">
      <c r="K1" s="524" t="s">
        <v>3326</v>
      </c>
      <c r="L1" s="524"/>
      <c r="M1" s="524"/>
      <c r="N1" s="524"/>
    </row>
    <row r="2" spans="1:14" ht="18.75" customHeight="1" x14ac:dyDescent="0.2">
      <c r="K2" s="151" t="s">
        <v>1290</v>
      </c>
      <c r="L2" s="152"/>
      <c r="M2" s="85"/>
    </row>
    <row r="3" spans="1:14" ht="51.75" customHeight="1" x14ac:dyDescent="0.2">
      <c r="K3" s="525" t="s">
        <v>2814</v>
      </c>
      <c r="L3" s="525"/>
      <c r="M3" s="525"/>
      <c r="N3" s="525"/>
    </row>
    <row r="4" spans="1:14" ht="18.75" x14ac:dyDescent="0.2">
      <c r="A4" s="526" t="s">
        <v>1291</v>
      </c>
      <c r="B4" s="526"/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</row>
    <row r="5" spans="1:14" x14ac:dyDescent="0.2">
      <c r="J5" s="86"/>
      <c r="M5" s="87"/>
    </row>
    <row r="6" spans="1:14" ht="30.75" customHeight="1" x14ac:dyDescent="0.2">
      <c r="A6" s="529"/>
      <c r="B6" s="527" t="s">
        <v>1292</v>
      </c>
      <c r="C6" s="527" t="s">
        <v>1293</v>
      </c>
      <c r="D6" s="527" t="s">
        <v>1294</v>
      </c>
      <c r="E6" s="527" t="s">
        <v>1295</v>
      </c>
      <c r="F6" s="527" t="s">
        <v>1296</v>
      </c>
      <c r="G6" s="527" t="s">
        <v>1297</v>
      </c>
      <c r="H6" s="527" t="s">
        <v>1298</v>
      </c>
      <c r="I6" s="527" t="s">
        <v>1299</v>
      </c>
      <c r="J6" s="527" t="s">
        <v>1300</v>
      </c>
      <c r="K6" s="530" t="s">
        <v>2815</v>
      </c>
      <c r="L6" s="153" t="s">
        <v>2816</v>
      </c>
      <c r="M6" s="528" t="s">
        <v>1301</v>
      </c>
      <c r="N6" s="527" t="s">
        <v>1302</v>
      </c>
    </row>
    <row r="7" spans="1:14" ht="96" customHeight="1" x14ac:dyDescent="0.2">
      <c r="A7" s="529"/>
      <c r="B7" s="527"/>
      <c r="C7" s="527"/>
      <c r="D7" s="527"/>
      <c r="E7" s="527"/>
      <c r="F7" s="527"/>
      <c r="G7" s="527"/>
      <c r="H7" s="527"/>
      <c r="I7" s="527"/>
      <c r="J7" s="527"/>
      <c r="K7" s="530"/>
      <c r="L7" s="153" t="s">
        <v>2817</v>
      </c>
      <c r="M7" s="528"/>
      <c r="N7" s="527"/>
    </row>
    <row r="8" spans="1:14" s="158" customFormat="1" x14ac:dyDescent="0.25">
      <c r="A8" s="154">
        <v>1</v>
      </c>
      <c r="B8" s="88" t="s">
        <v>1303</v>
      </c>
      <c r="C8" s="88" t="s">
        <v>1304</v>
      </c>
      <c r="D8" s="155"/>
      <c r="E8" s="155"/>
      <c r="F8" s="155" t="s">
        <v>1289</v>
      </c>
      <c r="G8" s="155"/>
      <c r="H8" s="155"/>
      <c r="I8" s="156" t="s">
        <v>1305</v>
      </c>
      <c r="J8" s="157">
        <v>3785385</v>
      </c>
      <c r="K8" s="96">
        <v>0.66</v>
      </c>
      <c r="L8" s="96">
        <v>0</v>
      </c>
      <c r="M8" s="157">
        <v>2498354</v>
      </c>
      <c r="N8" s="88" t="s">
        <v>1306</v>
      </c>
    </row>
    <row r="9" spans="1:14" s="158" customFormat="1" x14ac:dyDescent="0.25">
      <c r="A9" s="154">
        <v>2</v>
      </c>
      <c r="B9" s="88" t="s">
        <v>1303</v>
      </c>
      <c r="C9" s="88" t="s">
        <v>1307</v>
      </c>
      <c r="D9" s="155" t="s">
        <v>1289</v>
      </c>
      <c r="E9" s="155"/>
      <c r="F9" s="155"/>
      <c r="G9" s="155"/>
      <c r="H9" s="155"/>
      <c r="I9" s="156" t="s">
        <v>1305</v>
      </c>
      <c r="J9" s="157">
        <v>1514154</v>
      </c>
      <c r="K9" s="96">
        <v>0.67</v>
      </c>
      <c r="L9" s="96">
        <v>0</v>
      </c>
      <c r="M9" s="157">
        <v>1014483</v>
      </c>
      <c r="N9" s="88" t="s">
        <v>1306</v>
      </c>
    </row>
    <row r="10" spans="1:14" s="158" customFormat="1" x14ac:dyDescent="0.25">
      <c r="A10" s="154">
        <v>3</v>
      </c>
      <c r="B10" s="88" t="s">
        <v>1303</v>
      </c>
      <c r="C10" s="88" t="s">
        <v>1308</v>
      </c>
      <c r="D10" s="155" t="s">
        <v>1289</v>
      </c>
      <c r="E10" s="155"/>
      <c r="F10" s="155"/>
      <c r="G10" s="155"/>
      <c r="H10" s="155"/>
      <c r="I10" s="156" t="s">
        <v>1305</v>
      </c>
      <c r="J10" s="157">
        <v>1514154</v>
      </c>
      <c r="K10" s="96">
        <v>0.67</v>
      </c>
      <c r="L10" s="96">
        <v>0</v>
      </c>
      <c r="M10" s="157">
        <v>1014483</v>
      </c>
      <c r="N10" s="88" t="s">
        <v>1306</v>
      </c>
    </row>
    <row r="11" spans="1:14" s="158" customFormat="1" x14ac:dyDescent="0.25">
      <c r="A11" s="154">
        <v>4</v>
      </c>
      <c r="B11" s="88" t="s">
        <v>1303</v>
      </c>
      <c r="C11" s="88" t="s">
        <v>1309</v>
      </c>
      <c r="D11" s="155"/>
      <c r="E11" s="155"/>
      <c r="F11" s="155" t="s">
        <v>1289</v>
      </c>
      <c r="G11" s="155"/>
      <c r="H11" s="155"/>
      <c r="I11" s="156" t="s">
        <v>1305</v>
      </c>
      <c r="J11" s="157">
        <v>3785385</v>
      </c>
      <c r="K11" s="96">
        <v>0.3</v>
      </c>
      <c r="L11" s="96">
        <v>0</v>
      </c>
      <c r="M11" s="157">
        <v>1135616</v>
      </c>
      <c r="N11" s="88" t="s">
        <v>1306</v>
      </c>
    </row>
    <row r="12" spans="1:14" s="158" customFormat="1" x14ac:dyDescent="0.25">
      <c r="A12" s="154">
        <v>5</v>
      </c>
      <c r="B12" s="88" t="s">
        <v>1303</v>
      </c>
      <c r="C12" s="88" t="s">
        <v>1310</v>
      </c>
      <c r="D12" s="155"/>
      <c r="E12" s="155" t="s">
        <v>1289</v>
      </c>
      <c r="F12" s="155"/>
      <c r="G12" s="155"/>
      <c r="H12" s="155"/>
      <c r="I12" s="156" t="s">
        <v>1305</v>
      </c>
      <c r="J12" s="157">
        <v>1892692</v>
      </c>
      <c r="K12" s="96">
        <v>0.67</v>
      </c>
      <c r="L12" s="96">
        <v>0</v>
      </c>
      <c r="M12" s="157">
        <v>1268104</v>
      </c>
      <c r="N12" s="88" t="s">
        <v>1306</v>
      </c>
    </row>
    <row r="13" spans="1:14" s="158" customFormat="1" ht="22.5" x14ac:dyDescent="0.25">
      <c r="A13" s="154">
        <v>6</v>
      </c>
      <c r="B13" s="92" t="s">
        <v>1311</v>
      </c>
      <c r="C13" s="89" t="s">
        <v>1312</v>
      </c>
      <c r="D13" s="156"/>
      <c r="E13" s="156" t="s">
        <v>1289</v>
      </c>
      <c r="F13" s="156"/>
      <c r="G13" s="156"/>
      <c r="H13" s="156"/>
      <c r="I13" s="156" t="s">
        <v>1305</v>
      </c>
      <c r="J13" s="157">
        <v>1892692</v>
      </c>
      <c r="K13" s="96">
        <v>0.67</v>
      </c>
      <c r="L13" s="96">
        <v>0</v>
      </c>
      <c r="M13" s="157">
        <v>1268104</v>
      </c>
      <c r="N13" s="88" t="s">
        <v>1306</v>
      </c>
    </row>
    <row r="14" spans="1:14" s="158" customFormat="1" x14ac:dyDescent="0.25">
      <c r="A14" s="154">
        <v>7</v>
      </c>
      <c r="B14" s="92" t="s">
        <v>1313</v>
      </c>
      <c r="C14" s="92" t="s">
        <v>1314</v>
      </c>
      <c r="D14" s="156"/>
      <c r="E14" s="156" t="s">
        <v>1289</v>
      </c>
      <c r="F14" s="156"/>
      <c r="G14" s="156"/>
      <c r="H14" s="156"/>
      <c r="I14" s="156" t="s">
        <v>1305</v>
      </c>
      <c r="J14" s="157">
        <v>1892692</v>
      </c>
      <c r="K14" s="96">
        <v>0.30599999999999999</v>
      </c>
      <c r="L14" s="96">
        <v>6.0000000000000001E-3</v>
      </c>
      <c r="M14" s="157">
        <v>579164</v>
      </c>
      <c r="N14" s="88" t="s">
        <v>1306</v>
      </c>
    </row>
    <row r="15" spans="1:14" s="158" customFormat="1" x14ac:dyDescent="0.25">
      <c r="A15" s="154">
        <v>8</v>
      </c>
      <c r="B15" s="92" t="s">
        <v>1313</v>
      </c>
      <c r="C15" s="92" t="s">
        <v>1315</v>
      </c>
      <c r="D15" s="156"/>
      <c r="E15" s="156" t="s">
        <v>1289</v>
      </c>
      <c r="F15" s="156"/>
      <c r="G15" s="156"/>
      <c r="H15" s="156"/>
      <c r="I15" s="156" t="s">
        <v>1305</v>
      </c>
      <c r="J15" s="157">
        <v>1892692</v>
      </c>
      <c r="K15" s="96">
        <v>0.30609999999999998</v>
      </c>
      <c r="L15" s="96">
        <v>6.1000000000000004E-3</v>
      </c>
      <c r="M15" s="157">
        <v>579353</v>
      </c>
      <c r="N15" s="88" t="s">
        <v>1306</v>
      </c>
    </row>
    <row r="16" spans="1:14" s="158" customFormat="1" x14ac:dyDescent="0.25">
      <c r="A16" s="154">
        <v>9</v>
      </c>
      <c r="B16" s="92" t="s">
        <v>1313</v>
      </c>
      <c r="C16" s="92" t="s">
        <v>1316</v>
      </c>
      <c r="D16" s="156"/>
      <c r="E16" s="156" t="s">
        <v>1289</v>
      </c>
      <c r="F16" s="156"/>
      <c r="G16" s="156"/>
      <c r="H16" s="156"/>
      <c r="I16" s="156" t="s">
        <v>1305</v>
      </c>
      <c r="J16" s="157">
        <v>1892692</v>
      </c>
      <c r="K16" s="96">
        <v>0.67630000000000001</v>
      </c>
      <c r="L16" s="96">
        <v>6.3E-3</v>
      </c>
      <c r="M16" s="157">
        <v>1280028</v>
      </c>
      <c r="N16" s="88" t="s">
        <v>1306</v>
      </c>
    </row>
    <row r="17" spans="1:14" s="158" customFormat="1" x14ac:dyDescent="0.25">
      <c r="A17" s="154">
        <v>10</v>
      </c>
      <c r="B17" s="92" t="s">
        <v>1313</v>
      </c>
      <c r="C17" s="92" t="s">
        <v>1317</v>
      </c>
      <c r="D17" s="156"/>
      <c r="E17" s="156" t="s">
        <v>1289</v>
      </c>
      <c r="F17" s="156"/>
      <c r="G17" s="156"/>
      <c r="H17" s="156"/>
      <c r="I17" s="156" t="s">
        <v>1305</v>
      </c>
      <c r="J17" s="157">
        <v>1892692</v>
      </c>
      <c r="K17" s="96">
        <v>0.30259999999999998</v>
      </c>
      <c r="L17" s="96">
        <v>2.5999999999999999E-3</v>
      </c>
      <c r="M17" s="157">
        <v>572729</v>
      </c>
      <c r="N17" s="88" t="s">
        <v>1306</v>
      </c>
    </row>
    <row r="18" spans="1:14" s="158" customFormat="1" x14ac:dyDescent="0.25">
      <c r="A18" s="154" t="s">
        <v>1318</v>
      </c>
      <c r="B18" s="92" t="s">
        <v>1313</v>
      </c>
      <c r="C18" s="92" t="s">
        <v>1319</v>
      </c>
      <c r="D18" s="156"/>
      <c r="E18" s="156" t="s">
        <v>1289</v>
      </c>
      <c r="F18" s="156"/>
      <c r="G18" s="156"/>
      <c r="H18" s="156"/>
      <c r="I18" s="156" t="s">
        <v>1305</v>
      </c>
      <c r="J18" s="157">
        <v>1892692</v>
      </c>
      <c r="K18" s="96">
        <v>0.30280000000000001</v>
      </c>
      <c r="L18" s="96">
        <v>2.8E-3</v>
      </c>
      <c r="M18" s="157">
        <v>573107</v>
      </c>
      <c r="N18" s="88" t="s">
        <v>1306</v>
      </c>
    </row>
    <row r="19" spans="1:14" s="158" customFormat="1" x14ac:dyDescent="0.25">
      <c r="A19" s="154" t="s">
        <v>1320</v>
      </c>
      <c r="B19" s="89" t="s">
        <v>1313</v>
      </c>
      <c r="C19" s="89" t="s">
        <v>1321</v>
      </c>
      <c r="D19" s="147"/>
      <c r="E19" s="147" t="s">
        <v>1289</v>
      </c>
      <c r="F19" s="147"/>
      <c r="G19" s="147"/>
      <c r="H19" s="147"/>
      <c r="I19" s="156" t="s">
        <v>1305</v>
      </c>
      <c r="J19" s="157">
        <v>1892692</v>
      </c>
      <c r="K19" s="96">
        <v>0.67370000000000008</v>
      </c>
      <c r="L19" s="96">
        <v>3.7000000000000002E-3</v>
      </c>
      <c r="M19" s="157">
        <v>1275107</v>
      </c>
      <c r="N19" s="88" t="s">
        <v>1306</v>
      </c>
    </row>
    <row r="20" spans="1:14" s="158" customFormat="1" x14ac:dyDescent="0.25">
      <c r="A20" s="154" t="s">
        <v>1322</v>
      </c>
      <c r="B20" s="89" t="s">
        <v>1313</v>
      </c>
      <c r="C20" s="89" t="s">
        <v>1323</v>
      </c>
      <c r="D20" s="147"/>
      <c r="E20" s="147" t="s">
        <v>1289</v>
      </c>
      <c r="F20" s="147"/>
      <c r="G20" s="147"/>
      <c r="H20" s="147"/>
      <c r="I20" s="156" t="s">
        <v>1305</v>
      </c>
      <c r="J20" s="157">
        <v>1892692</v>
      </c>
      <c r="K20" s="96">
        <v>0.30840000000000001</v>
      </c>
      <c r="L20" s="96">
        <v>8.3999999999999995E-3</v>
      </c>
      <c r="M20" s="157">
        <v>583706</v>
      </c>
      <c r="N20" s="88" t="s">
        <v>1306</v>
      </c>
    </row>
    <row r="21" spans="1:14" s="158" customFormat="1" x14ac:dyDescent="0.25">
      <c r="A21" s="154" t="s">
        <v>1324</v>
      </c>
      <c r="B21" s="89" t="s">
        <v>1313</v>
      </c>
      <c r="C21" s="89" t="s">
        <v>1325</v>
      </c>
      <c r="D21" s="147"/>
      <c r="E21" s="147" t="s">
        <v>1289</v>
      </c>
      <c r="F21" s="147"/>
      <c r="G21" s="147"/>
      <c r="H21" s="147"/>
      <c r="I21" s="156" t="s">
        <v>1305</v>
      </c>
      <c r="J21" s="157">
        <v>1892692</v>
      </c>
      <c r="K21" s="96">
        <v>0.67670000000000008</v>
      </c>
      <c r="L21" s="96">
        <v>6.7000000000000002E-3</v>
      </c>
      <c r="M21" s="157">
        <v>1280785</v>
      </c>
      <c r="N21" s="88" t="s">
        <v>1306</v>
      </c>
    </row>
    <row r="22" spans="1:14" s="158" customFormat="1" x14ac:dyDescent="0.25">
      <c r="A22" s="154" t="s">
        <v>1326</v>
      </c>
      <c r="B22" s="89" t="s">
        <v>1313</v>
      </c>
      <c r="C22" s="89" t="s">
        <v>1327</v>
      </c>
      <c r="D22" s="147"/>
      <c r="E22" s="147" t="s">
        <v>1289</v>
      </c>
      <c r="F22" s="147"/>
      <c r="G22" s="147"/>
      <c r="H22" s="147"/>
      <c r="I22" s="156" t="s">
        <v>1305</v>
      </c>
      <c r="J22" s="157">
        <v>1892692</v>
      </c>
      <c r="K22" s="96">
        <v>0.30309999999999998</v>
      </c>
      <c r="L22" s="96">
        <v>3.0999999999999999E-3</v>
      </c>
      <c r="M22" s="157">
        <v>573675</v>
      </c>
      <c r="N22" s="88" t="s">
        <v>1306</v>
      </c>
    </row>
    <row r="23" spans="1:14" s="158" customFormat="1" x14ac:dyDescent="0.25">
      <c r="A23" s="154" t="s">
        <v>1328</v>
      </c>
      <c r="B23" s="89" t="s">
        <v>1313</v>
      </c>
      <c r="C23" s="89" t="s">
        <v>1329</v>
      </c>
      <c r="D23" s="147"/>
      <c r="E23" s="147" t="s">
        <v>1289</v>
      </c>
      <c r="F23" s="147"/>
      <c r="G23" s="147"/>
      <c r="H23" s="147"/>
      <c r="I23" s="156" t="s">
        <v>1305</v>
      </c>
      <c r="J23" s="157">
        <v>1892692</v>
      </c>
      <c r="K23" s="96">
        <v>0.30659999999999998</v>
      </c>
      <c r="L23" s="96">
        <v>6.6E-3</v>
      </c>
      <c r="M23" s="157">
        <v>580299</v>
      </c>
      <c r="N23" s="88" t="s">
        <v>1306</v>
      </c>
    </row>
    <row r="24" spans="1:14" s="158" customFormat="1" x14ac:dyDescent="0.25">
      <c r="A24" s="154" t="s">
        <v>1330</v>
      </c>
      <c r="B24" s="89" t="s">
        <v>1313</v>
      </c>
      <c r="C24" s="89" t="s">
        <v>1331</v>
      </c>
      <c r="D24" s="147"/>
      <c r="E24" s="147" t="s">
        <v>1289</v>
      </c>
      <c r="F24" s="147"/>
      <c r="G24" s="147"/>
      <c r="H24" s="147"/>
      <c r="I24" s="156" t="s">
        <v>1305</v>
      </c>
      <c r="J24" s="157">
        <v>1892692</v>
      </c>
      <c r="K24" s="96">
        <v>0.30149999999999999</v>
      </c>
      <c r="L24" s="96">
        <v>1.5E-3</v>
      </c>
      <c r="M24" s="157">
        <v>570647</v>
      </c>
      <c r="N24" s="88" t="s">
        <v>1306</v>
      </c>
    </row>
    <row r="25" spans="1:14" s="158" customFormat="1" x14ac:dyDescent="0.25">
      <c r="A25" s="154" t="s">
        <v>1332</v>
      </c>
      <c r="B25" s="89" t="s">
        <v>1313</v>
      </c>
      <c r="C25" s="159" t="s">
        <v>1333</v>
      </c>
      <c r="D25" s="147"/>
      <c r="E25" s="147" t="s">
        <v>1289</v>
      </c>
      <c r="F25" s="147"/>
      <c r="G25" s="147"/>
      <c r="H25" s="147"/>
      <c r="I25" s="156" t="s">
        <v>1305</v>
      </c>
      <c r="J25" s="157">
        <v>1892692</v>
      </c>
      <c r="K25" s="96">
        <v>0.50619999999999998</v>
      </c>
      <c r="L25" s="96">
        <v>6.1999999999999998E-3</v>
      </c>
      <c r="M25" s="157">
        <v>958081</v>
      </c>
      <c r="N25" s="88" t="s">
        <v>1306</v>
      </c>
    </row>
    <row r="26" spans="1:14" s="158" customFormat="1" x14ac:dyDescent="0.25">
      <c r="A26" s="154" t="s">
        <v>1334</v>
      </c>
      <c r="B26" s="89" t="s">
        <v>1313</v>
      </c>
      <c r="C26" s="89" t="s">
        <v>1335</v>
      </c>
      <c r="D26" s="147" t="s">
        <v>1289</v>
      </c>
      <c r="E26" s="147"/>
      <c r="F26" s="147"/>
      <c r="G26" s="147"/>
      <c r="H26" s="147"/>
      <c r="I26" s="156" t="s">
        <v>1305</v>
      </c>
      <c r="J26" s="157">
        <v>1514154</v>
      </c>
      <c r="K26" s="96">
        <v>0.30269999999999997</v>
      </c>
      <c r="L26" s="96">
        <v>2.7000000000000001E-3</v>
      </c>
      <c r="M26" s="157">
        <v>458334</v>
      </c>
      <c r="N26" s="88" t="s">
        <v>1306</v>
      </c>
    </row>
    <row r="27" spans="1:14" s="158" customFormat="1" x14ac:dyDescent="0.25">
      <c r="A27" s="154" t="s">
        <v>1336</v>
      </c>
      <c r="B27" s="89" t="s">
        <v>1313</v>
      </c>
      <c r="C27" s="89" t="s">
        <v>1337</v>
      </c>
      <c r="D27" s="147"/>
      <c r="E27" s="147" t="s">
        <v>1289</v>
      </c>
      <c r="F27" s="147"/>
      <c r="G27" s="147"/>
      <c r="H27" s="147"/>
      <c r="I27" s="156" t="s">
        <v>1305</v>
      </c>
      <c r="J27" s="157">
        <v>1892692</v>
      </c>
      <c r="K27" s="96">
        <v>0.30280000000000001</v>
      </c>
      <c r="L27" s="96">
        <v>2.8E-3</v>
      </c>
      <c r="M27" s="157">
        <v>573107</v>
      </c>
      <c r="N27" s="88" t="s">
        <v>1306</v>
      </c>
    </row>
    <row r="28" spans="1:14" s="158" customFormat="1" x14ac:dyDescent="0.25">
      <c r="A28" s="154" t="s">
        <v>1338</v>
      </c>
      <c r="B28" s="89" t="s">
        <v>1313</v>
      </c>
      <c r="C28" s="89" t="s">
        <v>1339</v>
      </c>
      <c r="D28" s="147"/>
      <c r="E28" s="147" t="s">
        <v>1289</v>
      </c>
      <c r="F28" s="147"/>
      <c r="G28" s="147"/>
      <c r="H28" s="147"/>
      <c r="I28" s="156" t="s">
        <v>1305</v>
      </c>
      <c r="J28" s="157">
        <v>1892692</v>
      </c>
      <c r="K28" s="96">
        <v>0.30209999999999998</v>
      </c>
      <c r="L28" s="96">
        <v>2.0999999999999999E-3</v>
      </c>
      <c r="M28" s="157">
        <v>571782</v>
      </c>
      <c r="N28" s="88" t="s">
        <v>1306</v>
      </c>
    </row>
    <row r="29" spans="1:14" s="158" customFormat="1" x14ac:dyDescent="0.25">
      <c r="A29" s="154" t="s">
        <v>1340</v>
      </c>
      <c r="B29" s="89" t="s">
        <v>1313</v>
      </c>
      <c r="C29" s="89" t="s">
        <v>1341</v>
      </c>
      <c r="D29" s="147"/>
      <c r="E29" s="147" t="s">
        <v>1289</v>
      </c>
      <c r="F29" s="147"/>
      <c r="G29" s="147"/>
      <c r="H29" s="147"/>
      <c r="I29" s="156" t="s">
        <v>1305</v>
      </c>
      <c r="J29" s="157">
        <v>1892692</v>
      </c>
      <c r="K29" s="96">
        <v>0.67700000000000005</v>
      </c>
      <c r="L29" s="96">
        <v>7.0000000000000001E-3</v>
      </c>
      <c r="M29" s="157">
        <v>1281352</v>
      </c>
      <c r="N29" s="88" t="s">
        <v>1306</v>
      </c>
    </row>
    <row r="30" spans="1:14" s="158" customFormat="1" x14ac:dyDescent="0.25">
      <c r="A30" s="154" t="s">
        <v>1342</v>
      </c>
      <c r="B30" s="89" t="s">
        <v>1313</v>
      </c>
      <c r="C30" s="89" t="s">
        <v>1343</v>
      </c>
      <c r="D30" s="147"/>
      <c r="E30" s="147" t="s">
        <v>1289</v>
      </c>
      <c r="F30" s="147"/>
      <c r="G30" s="147"/>
      <c r="H30" s="147"/>
      <c r="I30" s="156" t="s">
        <v>1305</v>
      </c>
      <c r="J30" s="157">
        <v>1892692</v>
      </c>
      <c r="K30" s="96">
        <v>0.30919999999999997</v>
      </c>
      <c r="L30" s="96">
        <v>9.1999999999999998E-3</v>
      </c>
      <c r="M30" s="157">
        <v>585220</v>
      </c>
      <c r="N30" s="88" t="s">
        <v>1306</v>
      </c>
    </row>
    <row r="31" spans="1:14" s="158" customFormat="1" x14ac:dyDescent="0.25">
      <c r="A31" s="154" t="s">
        <v>1344</v>
      </c>
      <c r="B31" s="89" t="s">
        <v>1313</v>
      </c>
      <c r="C31" s="89" t="s">
        <v>1345</v>
      </c>
      <c r="D31" s="147"/>
      <c r="E31" s="147" t="s">
        <v>1289</v>
      </c>
      <c r="F31" s="147"/>
      <c r="G31" s="147"/>
      <c r="H31" s="147"/>
      <c r="I31" s="156" t="s">
        <v>1305</v>
      </c>
      <c r="J31" s="157">
        <v>1892692</v>
      </c>
      <c r="K31" s="96">
        <v>0.30180000000000001</v>
      </c>
      <c r="L31" s="96">
        <v>1.8E-3</v>
      </c>
      <c r="M31" s="157">
        <v>571214</v>
      </c>
      <c r="N31" s="88" t="s">
        <v>1306</v>
      </c>
    </row>
    <row r="32" spans="1:14" s="158" customFormat="1" x14ac:dyDescent="0.25">
      <c r="A32" s="154" t="s">
        <v>1346</v>
      </c>
      <c r="B32" s="89" t="s">
        <v>1313</v>
      </c>
      <c r="C32" s="89" t="s">
        <v>1347</v>
      </c>
      <c r="D32" s="147"/>
      <c r="E32" s="147" t="s">
        <v>1289</v>
      </c>
      <c r="F32" s="147"/>
      <c r="G32" s="147"/>
      <c r="H32" s="147"/>
      <c r="I32" s="156" t="s">
        <v>1305</v>
      </c>
      <c r="J32" s="157">
        <v>1892692</v>
      </c>
      <c r="K32" s="96">
        <v>0.67380000000000007</v>
      </c>
      <c r="L32" s="96">
        <v>3.8E-3</v>
      </c>
      <c r="M32" s="157">
        <v>1275296</v>
      </c>
      <c r="N32" s="88" t="s">
        <v>1306</v>
      </c>
    </row>
    <row r="33" spans="1:14" s="158" customFormat="1" x14ac:dyDescent="0.25">
      <c r="A33" s="154" t="s">
        <v>1348</v>
      </c>
      <c r="B33" s="89" t="s">
        <v>1313</v>
      </c>
      <c r="C33" s="89" t="s">
        <v>1349</v>
      </c>
      <c r="D33" s="147"/>
      <c r="E33" s="147" t="s">
        <v>1289</v>
      </c>
      <c r="F33" s="147"/>
      <c r="G33" s="147"/>
      <c r="H33" s="147"/>
      <c r="I33" s="156" t="s">
        <v>1305</v>
      </c>
      <c r="J33" s="157">
        <v>1892692</v>
      </c>
      <c r="K33" s="96">
        <v>0.3125</v>
      </c>
      <c r="L33" s="96">
        <v>1.2500000000000001E-2</v>
      </c>
      <c r="M33" s="157">
        <v>591466</v>
      </c>
      <c r="N33" s="88" t="s">
        <v>1306</v>
      </c>
    </row>
    <row r="34" spans="1:14" s="158" customFormat="1" x14ac:dyDescent="0.25">
      <c r="A34" s="154" t="s">
        <v>1350</v>
      </c>
      <c r="B34" s="89" t="s">
        <v>1313</v>
      </c>
      <c r="C34" s="89" t="s">
        <v>1351</v>
      </c>
      <c r="D34" s="147"/>
      <c r="E34" s="147" t="s">
        <v>1289</v>
      </c>
      <c r="F34" s="147"/>
      <c r="G34" s="147"/>
      <c r="H34" s="147"/>
      <c r="I34" s="156" t="s">
        <v>1305</v>
      </c>
      <c r="J34" s="157">
        <v>1892692</v>
      </c>
      <c r="K34" s="96">
        <v>0.30280000000000001</v>
      </c>
      <c r="L34" s="96">
        <v>2.8E-3</v>
      </c>
      <c r="M34" s="157">
        <v>573107</v>
      </c>
      <c r="N34" s="88" t="s">
        <v>1306</v>
      </c>
    </row>
    <row r="35" spans="1:14" s="158" customFormat="1" x14ac:dyDescent="0.25">
      <c r="A35" s="154" t="s">
        <v>1352</v>
      </c>
      <c r="B35" s="89" t="s">
        <v>1313</v>
      </c>
      <c r="C35" s="89" t="s">
        <v>1353</v>
      </c>
      <c r="D35" s="147"/>
      <c r="E35" s="147" t="s">
        <v>1289</v>
      </c>
      <c r="F35" s="147"/>
      <c r="G35" s="147"/>
      <c r="H35" s="147"/>
      <c r="I35" s="156" t="s">
        <v>1305</v>
      </c>
      <c r="J35" s="157">
        <v>1892692</v>
      </c>
      <c r="K35" s="96">
        <v>0.30679999999999996</v>
      </c>
      <c r="L35" s="96">
        <v>6.7999999999999996E-3</v>
      </c>
      <c r="M35" s="157">
        <v>580678</v>
      </c>
      <c r="N35" s="88" t="s">
        <v>1306</v>
      </c>
    </row>
    <row r="36" spans="1:14" s="158" customFormat="1" x14ac:dyDescent="0.25">
      <c r="A36" s="154" t="s">
        <v>1354</v>
      </c>
      <c r="B36" s="89" t="s">
        <v>1313</v>
      </c>
      <c r="C36" s="89" t="s">
        <v>1355</v>
      </c>
      <c r="D36" s="147"/>
      <c r="E36" s="147" t="s">
        <v>1289</v>
      </c>
      <c r="F36" s="147"/>
      <c r="G36" s="147"/>
      <c r="H36" s="147"/>
      <c r="I36" s="156" t="s">
        <v>1305</v>
      </c>
      <c r="J36" s="157">
        <v>1892692</v>
      </c>
      <c r="K36" s="96">
        <v>0.30259999999999998</v>
      </c>
      <c r="L36" s="96">
        <v>2.5999999999999999E-3</v>
      </c>
      <c r="M36" s="157">
        <v>572729</v>
      </c>
      <c r="N36" s="88" t="s">
        <v>1306</v>
      </c>
    </row>
    <row r="37" spans="1:14" s="158" customFormat="1" x14ac:dyDescent="0.25">
      <c r="A37" s="154" t="s">
        <v>1356</v>
      </c>
      <c r="B37" s="89" t="s">
        <v>1313</v>
      </c>
      <c r="C37" s="89" t="s">
        <v>1357</v>
      </c>
      <c r="D37" s="147"/>
      <c r="E37" s="147" t="s">
        <v>1289</v>
      </c>
      <c r="F37" s="147"/>
      <c r="G37" s="147"/>
      <c r="H37" s="147"/>
      <c r="I37" s="156" t="s">
        <v>1305</v>
      </c>
      <c r="J37" s="157">
        <v>1892692</v>
      </c>
      <c r="K37" s="96">
        <v>0.30259999999999998</v>
      </c>
      <c r="L37" s="96">
        <v>2.5999999999999999E-3</v>
      </c>
      <c r="M37" s="157">
        <v>572729</v>
      </c>
      <c r="N37" s="88" t="s">
        <v>1306</v>
      </c>
    </row>
    <row r="38" spans="1:14" s="158" customFormat="1" x14ac:dyDescent="0.25">
      <c r="A38" s="154" t="s">
        <v>1358</v>
      </c>
      <c r="B38" s="89" t="s">
        <v>1313</v>
      </c>
      <c r="C38" s="89" t="s">
        <v>1359</v>
      </c>
      <c r="D38" s="147"/>
      <c r="E38" s="147" t="s">
        <v>1289</v>
      </c>
      <c r="F38" s="147"/>
      <c r="G38" s="147"/>
      <c r="H38" s="147"/>
      <c r="I38" s="156" t="s">
        <v>1305</v>
      </c>
      <c r="J38" s="157">
        <v>1892692</v>
      </c>
      <c r="K38" s="96">
        <v>0.30149999999999999</v>
      </c>
      <c r="L38" s="96">
        <v>1.5E-3</v>
      </c>
      <c r="M38" s="157">
        <v>570647</v>
      </c>
      <c r="N38" s="88" t="s">
        <v>1306</v>
      </c>
    </row>
    <row r="39" spans="1:14" s="158" customFormat="1" x14ac:dyDescent="0.25">
      <c r="A39" s="154" t="s">
        <v>1360</v>
      </c>
      <c r="B39" s="89" t="s">
        <v>1313</v>
      </c>
      <c r="C39" s="89" t="s">
        <v>1361</v>
      </c>
      <c r="D39" s="147" t="s">
        <v>1289</v>
      </c>
      <c r="E39" s="147"/>
      <c r="F39" s="147"/>
      <c r="G39" s="147"/>
      <c r="H39" s="147"/>
      <c r="I39" s="156" t="s">
        <v>1305</v>
      </c>
      <c r="J39" s="157">
        <v>1514154</v>
      </c>
      <c r="K39" s="96">
        <v>0.3</v>
      </c>
      <c r="L39" s="96">
        <v>0</v>
      </c>
      <c r="M39" s="157">
        <v>454246</v>
      </c>
      <c r="N39" s="88" t="s">
        <v>1306</v>
      </c>
    </row>
    <row r="40" spans="1:14" s="158" customFormat="1" x14ac:dyDescent="0.25">
      <c r="A40" s="154" t="s">
        <v>1362</v>
      </c>
      <c r="B40" s="89" t="s">
        <v>1313</v>
      </c>
      <c r="C40" s="89" t="s">
        <v>1363</v>
      </c>
      <c r="D40" s="147"/>
      <c r="E40" s="147" t="s">
        <v>1289</v>
      </c>
      <c r="F40" s="147"/>
      <c r="G40" s="147"/>
      <c r="H40" s="147"/>
      <c r="I40" s="156" t="s">
        <v>1305</v>
      </c>
      <c r="J40" s="157">
        <v>1892692</v>
      </c>
      <c r="K40" s="96">
        <v>0.6855</v>
      </c>
      <c r="L40" s="96">
        <v>1.55E-2</v>
      </c>
      <c r="M40" s="157">
        <v>1297440</v>
      </c>
      <c r="N40" s="88" t="s">
        <v>1306</v>
      </c>
    </row>
    <row r="41" spans="1:14" s="158" customFormat="1" x14ac:dyDescent="0.25">
      <c r="A41" s="154" t="s">
        <v>1364</v>
      </c>
      <c r="B41" s="89" t="s">
        <v>1313</v>
      </c>
      <c r="C41" s="89" t="s">
        <v>1365</v>
      </c>
      <c r="D41" s="147" t="s">
        <v>1289</v>
      </c>
      <c r="E41" s="147"/>
      <c r="F41" s="147"/>
      <c r="G41" s="147"/>
      <c r="H41" s="147"/>
      <c r="I41" s="156" t="s">
        <v>1305</v>
      </c>
      <c r="J41" s="157">
        <v>1514154</v>
      </c>
      <c r="K41" s="96">
        <v>0.30209999999999998</v>
      </c>
      <c r="L41" s="96">
        <v>2.0999999999999999E-3</v>
      </c>
      <c r="M41" s="157">
        <v>457426</v>
      </c>
      <c r="N41" s="88" t="s">
        <v>1306</v>
      </c>
    </row>
    <row r="42" spans="1:14" s="158" customFormat="1" x14ac:dyDescent="0.25">
      <c r="A42" s="154" t="s">
        <v>1366</v>
      </c>
      <c r="B42" s="89" t="s">
        <v>1313</v>
      </c>
      <c r="C42" s="89" t="s">
        <v>1367</v>
      </c>
      <c r="D42" s="147"/>
      <c r="E42" s="147" t="s">
        <v>1289</v>
      </c>
      <c r="F42" s="147"/>
      <c r="G42" s="147"/>
      <c r="H42" s="147"/>
      <c r="I42" s="156" t="s">
        <v>1305</v>
      </c>
      <c r="J42" s="157">
        <v>1892692</v>
      </c>
      <c r="K42" s="96">
        <v>0.67149999999999999</v>
      </c>
      <c r="L42" s="96">
        <v>1.5E-3</v>
      </c>
      <c r="M42" s="157">
        <v>1270943</v>
      </c>
      <c r="N42" s="88" t="s">
        <v>1306</v>
      </c>
    </row>
    <row r="43" spans="1:14" s="158" customFormat="1" x14ac:dyDescent="0.25">
      <c r="A43" s="154" t="s">
        <v>1368</v>
      </c>
      <c r="B43" s="89" t="s">
        <v>1313</v>
      </c>
      <c r="C43" s="89" t="s">
        <v>1369</v>
      </c>
      <c r="D43" s="147"/>
      <c r="E43" s="147" t="s">
        <v>1289</v>
      </c>
      <c r="F43" s="147"/>
      <c r="G43" s="147"/>
      <c r="H43" s="147"/>
      <c r="I43" s="156" t="s">
        <v>1305</v>
      </c>
      <c r="J43" s="157">
        <v>1892692</v>
      </c>
      <c r="K43" s="96">
        <v>0.67149999999999999</v>
      </c>
      <c r="L43" s="96">
        <v>1.5E-3</v>
      </c>
      <c r="M43" s="157">
        <v>1270943</v>
      </c>
      <c r="N43" s="88" t="s">
        <v>1306</v>
      </c>
    </row>
    <row r="44" spans="1:14" s="158" customFormat="1" x14ac:dyDescent="0.25">
      <c r="A44" s="154" t="s">
        <v>1370</v>
      </c>
      <c r="B44" s="89" t="s">
        <v>1313</v>
      </c>
      <c r="C44" s="89" t="s">
        <v>1371</v>
      </c>
      <c r="D44" s="147"/>
      <c r="E44" s="147" t="s">
        <v>1289</v>
      </c>
      <c r="F44" s="147"/>
      <c r="G44" s="147"/>
      <c r="H44" s="147"/>
      <c r="I44" s="156" t="s">
        <v>1305</v>
      </c>
      <c r="J44" s="157">
        <v>1892692</v>
      </c>
      <c r="K44" s="96">
        <v>0.67180000000000006</v>
      </c>
      <c r="L44" s="96">
        <v>1.8E-3</v>
      </c>
      <c r="M44" s="157">
        <v>1271510</v>
      </c>
      <c r="N44" s="88" t="s">
        <v>1306</v>
      </c>
    </row>
    <row r="45" spans="1:14" s="158" customFormat="1" x14ac:dyDescent="0.25">
      <c r="A45" s="154" t="s">
        <v>1372</v>
      </c>
      <c r="B45" s="89" t="s">
        <v>1313</v>
      </c>
      <c r="C45" s="88" t="s">
        <v>1373</v>
      </c>
      <c r="D45" s="147"/>
      <c r="E45" s="147" t="s">
        <v>1289</v>
      </c>
      <c r="F45" s="147"/>
      <c r="G45" s="147"/>
      <c r="H45" s="147"/>
      <c r="I45" s="156" t="s">
        <v>1305</v>
      </c>
      <c r="J45" s="157">
        <v>1892692</v>
      </c>
      <c r="K45" s="96">
        <v>0.67460000000000009</v>
      </c>
      <c r="L45" s="96">
        <v>4.5999999999999999E-3</v>
      </c>
      <c r="M45" s="157">
        <v>1276810</v>
      </c>
      <c r="N45" s="88" t="s">
        <v>1306</v>
      </c>
    </row>
    <row r="46" spans="1:14" s="158" customFormat="1" x14ac:dyDescent="0.25">
      <c r="A46" s="154" t="s">
        <v>1374</v>
      </c>
      <c r="B46" s="160" t="s">
        <v>1375</v>
      </c>
      <c r="C46" s="160" t="s">
        <v>1376</v>
      </c>
      <c r="D46" s="154" t="s">
        <v>1289</v>
      </c>
      <c r="E46" s="154"/>
      <c r="F46" s="154"/>
      <c r="G46" s="154"/>
      <c r="H46" s="154"/>
      <c r="I46" s="156" t="s">
        <v>1305</v>
      </c>
      <c r="J46" s="157">
        <v>1514154</v>
      </c>
      <c r="K46" s="96">
        <v>0.67100000000000004</v>
      </c>
      <c r="L46" s="96">
        <v>1E-3</v>
      </c>
      <c r="M46" s="157">
        <v>1015997</v>
      </c>
      <c r="N46" s="88" t="s">
        <v>1306</v>
      </c>
    </row>
    <row r="47" spans="1:14" s="158" customFormat="1" x14ac:dyDescent="0.25">
      <c r="A47" s="154" t="s">
        <v>1377</v>
      </c>
      <c r="B47" s="160" t="s">
        <v>1375</v>
      </c>
      <c r="C47" s="160" t="s">
        <v>1378</v>
      </c>
      <c r="D47" s="154"/>
      <c r="E47" s="154" t="s">
        <v>1289</v>
      </c>
      <c r="F47" s="154"/>
      <c r="G47" s="154"/>
      <c r="H47" s="154"/>
      <c r="I47" s="156" t="s">
        <v>1305</v>
      </c>
      <c r="J47" s="157">
        <v>1892692</v>
      </c>
      <c r="K47" s="96">
        <v>0.67670000000000008</v>
      </c>
      <c r="L47" s="96">
        <v>6.7000000000000002E-3</v>
      </c>
      <c r="M47" s="157">
        <v>1280785</v>
      </c>
      <c r="N47" s="88" t="s">
        <v>1306</v>
      </c>
    </row>
    <row r="48" spans="1:14" s="158" customFormat="1" x14ac:dyDescent="0.25">
      <c r="A48" s="154" t="s">
        <v>1379</v>
      </c>
      <c r="B48" s="160" t="s">
        <v>1375</v>
      </c>
      <c r="C48" s="161" t="s">
        <v>1380</v>
      </c>
      <c r="D48" s="154"/>
      <c r="E48" s="154" t="s">
        <v>1289</v>
      </c>
      <c r="F48" s="154"/>
      <c r="G48" s="154"/>
      <c r="H48" s="154"/>
      <c r="I48" s="156" t="s">
        <v>1305</v>
      </c>
      <c r="J48" s="157">
        <v>1892692</v>
      </c>
      <c r="K48" s="96">
        <v>0.67620000000000002</v>
      </c>
      <c r="L48" s="96">
        <v>6.1999999999999998E-3</v>
      </c>
      <c r="M48" s="157">
        <v>1279838</v>
      </c>
      <c r="N48" s="88" t="s">
        <v>1306</v>
      </c>
    </row>
    <row r="49" spans="1:14" s="158" customFormat="1" x14ac:dyDescent="0.25">
      <c r="A49" s="154" t="s">
        <v>1381</v>
      </c>
      <c r="B49" s="160" t="s">
        <v>1375</v>
      </c>
      <c r="C49" s="160" t="s">
        <v>1382</v>
      </c>
      <c r="D49" s="154"/>
      <c r="E49" s="154" t="s">
        <v>1289</v>
      </c>
      <c r="F49" s="154"/>
      <c r="G49" s="154"/>
      <c r="H49" s="154"/>
      <c r="I49" s="156" t="s">
        <v>1305</v>
      </c>
      <c r="J49" s="157">
        <v>1892692</v>
      </c>
      <c r="K49" s="96">
        <v>0.67</v>
      </c>
      <c r="L49" s="96">
        <v>0</v>
      </c>
      <c r="M49" s="157">
        <v>1268104</v>
      </c>
      <c r="N49" s="88" t="s">
        <v>1306</v>
      </c>
    </row>
    <row r="50" spans="1:14" s="158" customFormat="1" x14ac:dyDescent="0.25">
      <c r="A50" s="154" t="s">
        <v>1383</v>
      </c>
      <c r="B50" s="160" t="s">
        <v>1375</v>
      </c>
      <c r="C50" s="92" t="s">
        <v>1384</v>
      </c>
      <c r="D50" s="156"/>
      <c r="E50" s="156" t="s">
        <v>1289</v>
      </c>
      <c r="F50" s="156"/>
      <c r="G50" s="156"/>
      <c r="H50" s="156"/>
      <c r="I50" s="156" t="s">
        <v>1305</v>
      </c>
      <c r="J50" s="157">
        <v>1892692</v>
      </c>
      <c r="K50" s="96">
        <v>0.3</v>
      </c>
      <c r="L50" s="96">
        <v>0</v>
      </c>
      <c r="M50" s="157">
        <v>567808</v>
      </c>
      <c r="N50" s="88" t="s">
        <v>1306</v>
      </c>
    </row>
    <row r="51" spans="1:14" s="158" customFormat="1" x14ac:dyDescent="0.25">
      <c r="A51" s="154" t="s">
        <v>1385</v>
      </c>
      <c r="B51" s="160" t="s">
        <v>1375</v>
      </c>
      <c r="C51" s="92" t="s">
        <v>1386</v>
      </c>
      <c r="D51" s="156"/>
      <c r="E51" s="156" t="s">
        <v>1289</v>
      </c>
      <c r="F51" s="156"/>
      <c r="G51" s="156"/>
      <c r="H51" s="156"/>
      <c r="I51" s="156" t="s">
        <v>1305</v>
      </c>
      <c r="J51" s="157">
        <v>1892692</v>
      </c>
      <c r="K51" s="96">
        <v>0.67320000000000002</v>
      </c>
      <c r="L51" s="96">
        <v>3.2000000000000002E-3</v>
      </c>
      <c r="M51" s="157">
        <v>1274160</v>
      </c>
      <c r="N51" s="88" t="s">
        <v>1306</v>
      </c>
    </row>
    <row r="52" spans="1:14" s="158" customFormat="1" x14ac:dyDescent="0.25">
      <c r="A52" s="154" t="s">
        <v>1387</v>
      </c>
      <c r="B52" s="160" t="s">
        <v>1375</v>
      </c>
      <c r="C52" s="92" t="s">
        <v>1388</v>
      </c>
      <c r="D52" s="156" t="s">
        <v>1289</v>
      </c>
      <c r="E52" s="156"/>
      <c r="F52" s="156"/>
      <c r="G52" s="156"/>
      <c r="H52" s="156"/>
      <c r="I52" s="156" t="s">
        <v>1305</v>
      </c>
      <c r="J52" s="157">
        <v>1514154</v>
      </c>
      <c r="K52" s="96">
        <v>0.67090000000000005</v>
      </c>
      <c r="L52" s="96">
        <v>8.9999999999999998E-4</v>
      </c>
      <c r="M52" s="157">
        <v>1015846</v>
      </c>
      <c r="N52" s="88" t="s">
        <v>1306</v>
      </c>
    </row>
    <row r="53" spans="1:14" s="158" customFormat="1" x14ac:dyDescent="0.25">
      <c r="A53" s="154" t="s">
        <v>1389</v>
      </c>
      <c r="B53" s="160" t="s">
        <v>1375</v>
      </c>
      <c r="C53" s="92" t="s">
        <v>1390</v>
      </c>
      <c r="D53" s="156"/>
      <c r="E53" s="156" t="s">
        <v>1289</v>
      </c>
      <c r="F53" s="156"/>
      <c r="G53" s="156"/>
      <c r="H53" s="156"/>
      <c r="I53" s="156" t="s">
        <v>1305</v>
      </c>
      <c r="J53" s="157">
        <v>1892692</v>
      </c>
      <c r="K53" s="96">
        <v>0.6754</v>
      </c>
      <c r="L53" s="96">
        <v>5.4000000000000003E-3</v>
      </c>
      <c r="M53" s="157">
        <v>1278324</v>
      </c>
      <c r="N53" s="88" t="s">
        <v>1306</v>
      </c>
    </row>
    <row r="54" spans="1:14" s="158" customFormat="1" x14ac:dyDescent="0.25">
      <c r="A54" s="154" t="s">
        <v>1391</v>
      </c>
      <c r="B54" s="160" t="s">
        <v>1375</v>
      </c>
      <c r="C54" s="92" t="s">
        <v>1392</v>
      </c>
      <c r="D54" s="156"/>
      <c r="E54" s="156" t="s">
        <v>1289</v>
      </c>
      <c r="F54" s="156"/>
      <c r="G54" s="156"/>
      <c r="H54" s="156"/>
      <c r="I54" s="156" t="s">
        <v>1305</v>
      </c>
      <c r="J54" s="157">
        <v>1892692</v>
      </c>
      <c r="K54" s="96">
        <v>0.67249999999999999</v>
      </c>
      <c r="L54" s="96">
        <v>2.5000000000000001E-3</v>
      </c>
      <c r="M54" s="157">
        <v>1272835</v>
      </c>
      <c r="N54" s="88" t="s">
        <v>1306</v>
      </c>
    </row>
    <row r="55" spans="1:14" s="158" customFormat="1" x14ac:dyDescent="0.25">
      <c r="A55" s="154" t="s">
        <v>1393</v>
      </c>
      <c r="B55" s="160" t="s">
        <v>1375</v>
      </c>
      <c r="C55" s="92" t="s">
        <v>1394</v>
      </c>
      <c r="D55" s="156"/>
      <c r="E55" s="156" t="s">
        <v>1289</v>
      </c>
      <c r="F55" s="156"/>
      <c r="G55" s="156"/>
      <c r="H55" s="156"/>
      <c r="I55" s="156" t="s">
        <v>1305</v>
      </c>
      <c r="J55" s="157">
        <v>1892692</v>
      </c>
      <c r="K55" s="96">
        <v>0.67780000000000007</v>
      </c>
      <c r="L55" s="96">
        <v>7.7999999999999996E-3</v>
      </c>
      <c r="M55" s="157">
        <v>1282867</v>
      </c>
      <c r="N55" s="88" t="s">
        <v>1306</v>
      </c>
    </row>
    <row r="56" spans="1:14" s="158" customFormat="1" ht="11.25" customHeight="1" x14ac:dyDescent="0.25">
      <c r="A56" s="154" t="s">
        <v>1395</v>
      </c>
      <c r="B56" s="89" t="s">
        <v>1396</v>
      </c>
      <c r="C56" s="89" t="s">
        <v>1397</v>
      </c>
      <c r="D56" s="147"/>
      <c r="E56" s="147" t="s">
        <v>1289</v>
      </c>
      <c r="F56" s="147"/>
      <c r="G56" s="147"/>
      <c r="H56" s="147"/>
      <c r="I56" s="156" t="s">
        <v>1305</v>
      </c>
      <c r="J56" s="157">
        <v>1892692</v>
      </c>
      <c r="K56" s="96">
        <v>0.31069999999999998</v>
      </c>
      <c r="L56" s="96">
        <v>1.0699999999999999E-2</v>
      </c>
      <c r="M56" s="157">
        <v>588059</v>
      </c>
      <c r="N56" s="88" t="s">
        <v>1306</v>
      </c>
    </row>
    <row r="57" spans="1:14" s="158" customFormat="1" ht="11.25" customHeight="1" x14ac:dyDescent="0.25">
      <c r="A57" s="154" t="s">
        <v>1398</v>
      </c>
      <c r="B57" s="89" t="s">
        <v>1396</v>
      </c>
      <c r="C57" s="92" t="s">
        <v>1399</v>
      </c>
      <c r="D57" s="156"/>
      <c r="E57" s="156" t="s">
        <v>1289</v>
      </c>
      <c r="F57" s="156"/>
      <c r="G57" s="156"/>
      <c r="H57" s="156"/>
      <c r="I57" s="156" t="s">
        <v>1305</v>
      </c>
      <c r="J57" s="157">
        <v>1892692</v>
      </c>
      <c r="K57" s="96">
        <v>0.30469999999999997</v>
      </c>
      <c r="L57" s="96">
        <v>4.7000000000000002E-3</v>
      </c>
      <c r="M57" s="157">
        <v>576703</v>
      </c>
      <c r="N57" s="88" t="s">
        <v>1306</v>
      </c>
    </row>
    <row r="58" spans="1:14" s="158" customFormat="1" ht="11.25" customHeight="1" x14ac:dyDescent="0.25">
      <c r="A58" s="154" t="s">
        <v>1400</v>
      </c>
      <c r="B58" s="89" t="s">
        <v>1396</v>
      </c>
      <c r="C58" s="92" t="s">
        <v>1401</v>
      </c>
      <c r="D58" s="156"/>
      <c r="E58" s="156" t="s">
        <v>1289</v>
      </c>
      <c r="F58" s="156"/>
      <c r="G58" s="156"/>
      <c r="H58" s="156"/>
      <c r="I58" s="156" t="s">
        <v>1305</v>
      </c>
      <c r="J58" s="157">
        <v>1892692</v>
      </c>
      <c r="K58" s="96">
        <v>0.67280000000000006</v>
      </c>
      <c r="L58" s="96">
        <v>2.8E-3</v>
      </c>
      <c r="M58" s="157">
        <v>1273403</v>
      </c>
      <c r="N58" s="88" t="s">
        <v>1306</v>
      </c>
    </row>
    <row r="59" spans="1:14" s="158" customFormat="1" ht="11.25" customHeight="1" x14ac:dyDescent="0.25">
      <c r="A59" s="154" t="s">
        <v>1402</v>
      </c>
      <c r="B59" s="89" t="s">
        <v>1396</v>
      </c>
      <c r="C59" s="92" t="s">
        <v>1403</v>
      </c>
      <c r="D59" s="156" t="s">
        <v>1289</v>
      </c>
      <c r="E59" s="156"/>
      <c r="F59" s="156"/>
      <c r="G59" s="156"/>
      <c r="H59" s="156"/>
      <c r="I59" s="156" t="s">
        <v>1305</v>
      </c>
      <c r="J59" s="157">
        <v>1514154</v>
      </c>
      <c r="K59" s="96">
        <v>0.30069999999999997</v>
      </c>
      <c r="L59" s="96">
        <v>6.9999999999999999E-4</v>
      </c>
      <c r="M59" s="157">
        <v>455306</v>
      </c>
      <c r="N59" s="88" t="s">
        <v>1306</v>
      </c>
    </row>
    <row r="60" spans="1:14" s="158" customFormat="1" ht="11.25" customHeight="1" x14ac:dyDescent="0.25">
      <c r="A60" s="154" t="s">
        <v>1404</v>
      </c>
      <c r="B60" s="89" t="s">
        <v>1396</v>
      </c>
      <c r="C60" s="92" t="s">
        <v>1405</v>
      </c>
      <c r="D60" s="156"/>
      <c r="E60" s="156" t="s">
        <v>1289</v>
      </c>
      <c r="F60" s="156"/>
      <c r="G60" s="156"/>
      <c r="H60" s="156"/>
      <c r="I60" s="156" t="s">
        <v>1305</v>
      </c>
      <c r="J60" s="157">
        <v>1892692</v>
      </c>
      <c r="K60" s="96">
        <v>0.67430000000000001</v>
      </c>
      <c r="L60" s="96">
        <v>4.3E-3</v>
      </c>
      <c r="M60" s="157">
        <v>1276242</v>
      </c>
      <c r="N60" s="88" t="s">
        <v>1306</v>
      </c>
    </row>
    <row r="61" spans="1:14" s="158" customFormat="1" ht="11.25" customHeight="1" x14ac:dyDescent="0.25">
      <c r="A61" s="154" t="s">
        <v>1406</v>
      </c>
      <c r="B61" s="89" t="s">
        <v>1396</v>
      </c>
      <c r="C61" s="92" t="s">
        <v>1407</v>
      </c>
      <c r="D61" s="156" t="s">
        <v>1289</v>
      </c>
      <c r="E61" s="156"/>
      <c r="F61" s="156"/>
      <c r="G61" s="156"/>
      <c r="H61" s="156"/>
      <c r="I61" s="156" t="s">
        <v>1305</v>
      </c>
      <c r="J61" s="157">
        <v>1514154</v>
      </c>
      <c r="K61" s="96">
        <v>0.67090000000000005</v>
      </c>
      <c r="L61" s="96">
        <v>8.9999999999999998E-4</v>
      </c>
      <c r="M61" s="157">
        <v>1015846</v>
      </c>
      <c r="N61" s="88" t="s">
        <v>1306</v>
      </c>
    </row>
    <row r="62" spans="1:14" s="158" customFormat="1" ht="11.25" customHeight="1" x14ac:dyDescent="0.25">
      <c r="A62" s="154" t="s">
        <v>1408</v>
      </c>
      <c r="B62" s="89" t="s">
        <v>1396</v>
      </c>
      <c r="C62" s="92" t="s">
        <v>1409</v>
      </c>
      <c r="D62" s="156" t="s">
        <v>1289</v>
      </c>
      <c r="E62" s="156"/>
      <c r="F62" s="156"/>
      <c r="G62" s="156"/>
      <c r="H62" s="156"/>
      <c r="I62" s="156" t="s">
        <v>1305</v>
      </c>
      <c r="J62" s="157">
        <v>1514154</v>
      </c>
      <c r="K62" s="96">
        <v>0.30159999999999998</v>
      </c>
      <c r="L62" s="96">
        <v>1.6000000000000001E-3</v>
      </c>
      <c r="M62" s="157">
        <v>456669</v>
      </c>
      <c r="N62" s="88" t="s">
        <v>1306</v>
      </c>
    </row>
    <row r="63" spans="1:14" s="158" customFormat="1" ht="11.25" customHeight="1" x14ac:dyDescent="0.25">
      <c r="A63" s="154" t="s">
        <v>1410</v>
      </c>
      <c r="B63" s="89" t="s">
        <v>1396</v>
      </c>
      <c r="C63" s="92" t="s">
        <v>1411</v>
      </c>
      <c r="D63" s="156"/>
      <c r="E63" s="156" t="s">
        <v>1289</v>
      </c>
      <c r="F63" s="156"/>
      <c r="G63" s="156"/>
      <c r="H63" s="156"/>
      <c r="I63" s="156" t="s">
        <v>1305</v>
      </c>
      <c r="J63" s="157">
        <v>1892692</v>
      </c>
      <c r="K63" s="96">
        <v>0.3</v>
      </c>
      <c r="L63" s="96">
        <v>0</v>
      </c>
      <c r="M63" s="157">
        <v>567808</v>
      </c>
      <c r="N63" s="88" t="s">
        <v>1306</v>
      </c>
    </row>
    <row r="64" spans="1:14" s="158" customFormat="1" ht="11.25" customHeight="1" x14ac:dyDescent="0.25">
      <c r="A64" s="154" t="s">
        <v>1412</v>
      </c>
      <c r="B64" s="89" t="s">
        <v>1396</v>
      </c>
      <c r="C64" s="92" t="s">
        <v>1413</v>
      </c>
      <c r="D64" s="156"/>
      <c r="E64" s="156" t="s">
        <v>1289</v>
      </c>
      <c r="F64" s="156"/>
      <c r="G64" s="156"/>
      <c r="H64" s="156"/>
      <c r="I64" s="156" t="s">
        <v>1305</v>
      </c>
      <c r="J64" s="157">
        <v>1892692</v>
      </c>
      <c r="K64" s="96">
        <v>0.3014</v>
      </c>
      <c r="L64" s="96">
        <v>1.4E-3</v>
      </c>
      <c r="M64" s="157">
        <v>570457</v>
      </c>
      <c r="N64" s="88" t="s">
        <v>1306</v>
      </c>
    </row>
    <row r="65" spans="1:14" s="158" customFormat="1" ht="11.25" customHeight="1" x14ac:dyDescent="0.25">
      <c r="A65" s="154" t="s">
        <v>1414</v>
      </c>
      <c r="B65" s="89" t="s">
        <v>1396</v>
      </c>
      <c r="C65" s="92" t="s">
        <v>1415</v>
      </c>
      <c r="D65" s="156"/>
      <c r="E65" s="156" t="s">
        <v>1289</v>
      </c>
      <c r="F65" s="156"/>
      <c r="G65" s="156"/>
      <c r="H65" s="156"/>
      <c r="I65" s="156" t="s">
        <v>1305</v>
      </c>
      <c r="J65" s="157">
        <v>1892692</v>
      </c>
      <c r="K65" s="96">
        <v>0.3</v>
      </c>
      <c r="L65" s="96">
        <v>0</v>
      </c>
      <c r="M65" s="157">
        <v>567808</v>
      </c>
      <c r="N65" s="88" t="s">
        <v>1306</v>
      </c>
    </row>
    <row r="66" spans="1:14" s="158" customFormat="1" ht="11.25" customHeight="1" x14ac:dyDescent="0.25">
      <c r="A66" s="154" t="s">
        <v>1416</v>
      </c>
      <c r="B66" s="89" t="s">
        <v>1396</v>
      </c>
      <c r="C66" s="92" t="s">
        <v>1417</v>
      </c>
      <c r="D66" s="156"/>
      <c r="E66" s="156" t="s">
        <v>1289</v>
      </c>
      <c r="F66" s="156"/>
      <c r="G66" s="156"/>
      <c r="H66" s="156"/>
      <c r="I66" s="156" t="s">
        <v>1305</v>
      </c>
      <c r="J66" s="157">
        <v>1892692</v>
      </c>
      <c r="K66" s="96">
        <v>0.30299999999999999</v>
      </c>
      <c r="L66" s="96">
        <v>3.0000000000000001E-3</v>
      </c>
      <c r="M66" s="157">
        <v>573486</v>
      </c>
      <c r="N66" s="88" t="s">
        <v>1306</v>
      </c>
    </row>
    <row r="67" spans="1:14" s="158" customFormat="1" ht="11.25" customHeight="1" x14ac:dyDescent="0.25">
      <c r="A67" s="154" t="s">
        <v>1418</v>
      </c>
      <c r="B67" s="89" t="s">
        <v>1396</v>
      </c>
      <c r="C67" s="92" t="s">
        <v>1419</v>
      </c>
      <c r="D67" s="156" t="s">
        <v>1289</v>
      </c>
      <c r="E67" s="156"/>
      <c r="F67" s="156"/>
      <c r="G67" s="156"/>
      <c r="H67" s="156"/>
      <c r="I67" s="156" t="s">
        <v>1305</v>
      </c>
      <c r="J67" s="157">
        <v>1514154</v>
      </c>
      <c r="K67" s="96">
        <v>0.30069999999999997</v>
      </c>
      <c r="L67" s="96">
        <v>6.9999999999999999E-4</v>
      </c>
      <c r="M67" s="157">
        <v>455306</v>
      </c>
      <c r="N67" s="88" t="s">
        <v>1306</v>
      </c>
    </row>
    <row r="68" spans="1:14" s="158" customFormat="1" ht="11.25" customHeight="1" x14ac:dyDescent="0.25">
      <c r="A68" s="154" t="s">
        <v>1420</v>
      </c>
      <c r="B68" s="89" t="s">
        <v>1396</v>
      </c>
      <c r="C68" s="92" t="s">
        <v>1421</v>
      </c>
      <c r="D68" s="156" t="s">
        <v>1289</v>
      </c>
      <c r="E68" s="156"/>
      <c r="F68" s="156"/>
      <c r="G68" s="156"/>
      <c r="H68" s="156"/>
      <c r="I68" s="156" t="s">
        <v>1305</v>
      </c>
      <c r="J68" s="157">
        <v>1514154</v>
      </c>
      <c r="K68" s="96">
        <v>0.30069999999999997</v>
      </c>
      <c r="L68" s="96">
        <v>6.9999999999999999E-4</v>
      </c>
      <c r="M68" s="157">
        <v>455306</v>
      </c>
      <c r="N68" s="88" t="s">
        <v>1306</v>
      </c>
    </row>
    <row r="69" spans="1:14" s="158" customFormat="1" ht="11.25" customHeight="1" x14ac:dyDescent="0.25">
      <c r="A69" s="154" t="s">
        <v>1422</v>
      </c>
      <c r="B69" s="89" t="s">
        <v>1396</v>
      </c>
      <c r="C69" s="92" t="s">
        <v>1423</v>
      </c>
      <c r="D69" s="156"/>
      <c r="E69" s="156" t="s">
        <v>1289</v>
      </c>
      <c r="F69" s="156"/>
      <c r="G69" s="156"/>
      <c r="H69" s="156"/>
      <c r="I69" s="156" t="s">
        <v>1305</v>
      </c>
      <c r="J69" s="157">
        <v>1892692</v>
      </c>
      <c r="K69" s="96">
        <v>0.3014</v>
      </c>
      <c r="L69" s="96">
        <v>1.4E-3</v>
      </c>
      <c r="M69" s="157">
        <v>570457</v>
      </c>
      <c r="N69" s="88" t="s">
        <v>1306</v>
      </c>
    </row>
    <row r="70" spans="1:14" s="158" customFormat="1" ht="11.25" customHeight="1" x14ac:dyDescent="0.25">
      <c r="A70" s="154" t="s">
        <v>1424</v>
      </c>
      <c r="B70" s="89" t="s">
        <v>1396</v>
      </c>
      <c r="C70" s="92" t="s">
        <v>1425</v>
      </c>
      <c r="D70" s="156" t="s">
        <v>1289</v>
      </c>
      <c r="E70" s="156"/>
      <c r="F70" s="156"/>
      <c r="G70" s="156"/>
      <c r="H70" s="156"/>
      <c r="I70" s="156" t="s">
        <v>1305</v>
      </c>
      <c r="J70" s="157">
        <v>1514154</v>
      </c>
      <c r="K70" s="96">
        <v>0.30130000000000001</v>
      </c>
      <c r="L70" s="96">
        <v>1.2999999999999999E-3</v>
      </c>
      <c r="M70" s="157">
        <v>456215</v>
      </c>
      <c r="N70" s="88" t="s">
        <v>1306</v>
      </c>
    </row>
    <row r="71" spans="1:14" s="158" customFormat="1" ht="11.25" customHeight="1" x14ac:dyDescent="0.25">
      <c r="A71" s="154" t="s">
        <v>1426</v>
      </c>
      <c r="B71" s="89" t="s">
        <v>1396</v>
      </c>
      <c r="C71" s="92" t="s">
        <v>1427</v>
      </c>
      <c r="D71" s="156"/>
      <c r="E71" s="156" t="s">
        <v>1289</v>
      </c>
      <c r="F71" s="156"/>
      <c r="G71" s="156"/>
      <c r="H71" s="156"/>
      <c r="I71" s="156" t="s">
        <v>1305</v>
      </c>
      <c r="J71" s="157">
        <v>1892692</v>
      </c>
      <c r="K71" s="96">
        <v>0.30099999999999999</v>
      </c>
      <c r="L71" s="96">
        <v>1E-3</v>
      </c>
      <c r="M71" s="157">
        <v>569700</v>
      </c>
      <c r="N71" s="88" t="s">
        <v>1306</v>
      </c>
    </row>
    <row r="72" spans="1:14" s="158" customFormat="1" ht="11.25" customHeight="1" x14ac:dyDescent="0.25">
      <c r="A72" s="154" t="s">
        <v>1428</v>
      </c>
      <c r="B72" s="89" t="s">
        <v>1396</v>
      </c>
      <c r="C72" s="92" t="s">
        <v>1429</v>
      </c>
      <c r="D72" s="156"/>
      <c r="E72" s="156" t="s">
        <v>1289</v>
      </c>
      <c r="F72" s="156"/>
      <c r="G72" s="156"/>
      <c r="H72" s="156"/>
      <c r="I72" s="156" t="s">
        <v>1305</v>
      </c>
      <c r="J72" s="157">
        <v>1892692</v>
      </c>
      <c r="K72" s="96">
        <v>0.30119999999999997</v>
      </c>
      <c r="L72" s="96">
        <v>1.1999999999999999E-3</v>
      </c>
      <c r="M72" s="157">
        <v>570079</v>
      </c>
      <c r="N72" s="88" t="s">
        <v>1306</v>
      </c>
    </row>
    <row r="73" spans="1:14" s="158" customFormat="1" ht="11.25" customHeight="1" x14ac:dyDescent="0.25">
      <c r="A73" s="154" t="s">
        <v>1430</v>
      </c>
      <c r="B73" s="89" t="s">
        <v>1396</v>
      </c>
      <c r="C73" s="92" t="s">
        <v>1431</v>
      </c>
      <c r="D73" s="156"/>
      <c r="E73" s="156" t="s">
        <v>1289</v>
      </c>
      <c r="F73" s="156"/>
      <c r="G73" s="156"/>
      <c r="H73" s="156"/>
      <c r="I73" s="156" t="s">
        <v>1305</v>
      </c>
      <c r="J73" s="157">
        <v>1892692</v>
      </c>
      <c r="K73" s="96">
        <v>0.67100000000000004</v>
      </c>
      <c r="L73" s="96">
        <v>1E-3</v>
      </c>
      <c r="M73" s="157">
        <v>1269996</v>
      </c>
      <c r="N73" s="88" t="s">
        <v>1306</v>
      </c>
    </row>
    <row r="74" spans="1:14" s="158" customFormat="1" ht="11.25" customHeight="1" x14ac:dyDescent="0.25">
      <c r="A74" s="154" t="s">
        <v>1432</v>
      </c>
      <c r="B74" s="89" t="s">
        <v>1396</v>
      </c>
      <c r="C74" s="92" t="s">
        <v>1433</v>
      </c>
      <c r="D74" s="156" t="s">
        <v>1289</v>
      </c>
      <c r="E74" s="156"/>
      <c r="F74" s="156"/>
      <c r="G74" s="156"/>
      <c r="H74" s="156"/>
      <c r="I74" s="156" t="s">
        <v>1305</v>
      </c>
      <c r="J74" s="157">
        <v>1514154</v>
      </c>
      <c r="K74" s="96">
        <v>0.30009999999999998</v>
      </c>
      <c r="L74" s="96">
        <v>1E-4</v>
      </c>
      <c r="M74" s="157">
        <v>454398</v>
      </c>
      <c r="N74" s="88" t="s">
        <v>1306</v>
      </c>
    </row>
    <row r="75" spans="1:14" s="158" customFormat="1" ht="11.25" customHeight="1" x14ac:dyDescent="0.25">
      <c r="A75" s="154" t="s">
        <v>1434</v>
      </c>
      <c r="B75" s="89" t="s">
        <v>1396</v>
      </c>
      <c r="C75" s="92" t="s">
        <v>1435</v>
      </c>
      <c r="D75" s="156" t="s">
        <v>1289</v>
      </c>
      <c r="E75" s="156"/>
      <c r="F75" s="156"/>
      <c r="G75" s="156"/>
      <c r="H75" s="156"/>
      <c r="I75" s="156" t="s">
        <v>1305</v>
      </c>
      <c r="J75" s="157">
        <v>1514154</v>
      </c>
      <c r="K75" s="96">
        <v>0.3</v>
      </c>
      <c r="L75" s="96">
        <v>0</v>
      </c>
      <c r="M75" s="157">
        <v>454246</v>
      </c>
      <c r="N75" s="88" t="s">
        <v>1306</v>
      </c>
    </row>
    <row r="76" spans="1:14" s="158" customFormat="1" ht="11.25" customHeight="1" x14ac:dyDescent="0.25">
      <c r="A76" s="154" t="s">
        <v>1436</v>
      </c>
      <c r="B76" s="89" t="s">
        <v>1396</v>
      </c>
      <c r="C76" s="92" t="s">
        <v>1437</v>
      </c>
      <c r="D76" s="156" t="s">
        <v>1289</v>
      </c>
      <c r="E76" s="156"/>
      <c r="F76" s="156"/>
      <c r="G76" s="156"/>
      <c r="H76" s="156"/>
      <c r="I76" s="156" t="s">
        <v>1305</v>
      </c>
      <c r="J76" s="157">
        <v>1514154</v>
      </c>
      <c r="K76" s="96">
        <v>0.30049999999999999</v>
      </c>
      <c r="L76" s="96">
        <v>5.0000000000000001E-4</v>
      </c>
      <c r="M76" s="157">
        <v>455003</v>
      </c>
      <c r="N76" s="88" t="s">
        <v>1306</v>
      </c>
    </row>
    <row r="77" spans="1:14" s="158" customFormat="1" ht="11.25" customHeight="1" x14ac:dyDescent="0.25">
      <c r="A77" s="154" t="s">
        <v>1438</v>
      </c>
      <c r="B77" s="89" t="s">
        <v>1396</v>
      </c>
      <c r="C77" s="92" t="s">
        <v>1439</v>
      </c>
      <c r="D77" s="156"/>
      <c r="E77" s="156" t="s">
        <v>1289</v>
      </c>
      <c r="F77" s="156"/>
      <c r="G77" s="156"/>
      <c r="H77" s="156"/>
      <c r="I77" s="156" t="s">
        <v>1305</v>
      </c>
      <c r="J77" s="157">
        <v>1892692</v>
      </c>
      <c r="K77" s="96">
        <v>0.67280000000000006</v>
      </c>
      <c r="L77" s="96">
        <v>2.8E-3</v>
      </c>
      <c r="M77" s="157">
        <v>1273403</v>
      </c>
      <c r="N77" s="88" t="s">
        <v>1306</v>
      </c>
    </row>
    <row r="78" spans="1:14" s="158" customFormat="1" x14ac:dyDescent="0.25">
      <c r="A78" s="154" t="s">
        <v>1440</v>
      </c>
      <c r="B78" s="160" t="s">
        <v>1441</v>
      </c>
      <c r="C78" s="92" t="s">
        <v>1442</v>
      </c>
      <c r="D78" s="154"/>
      <c r="E78" s="154"/>
      <c r="F78" s="154" t="s">
        <v>1289</v>
      </c>
      <c r="G78" s="154"/>
      <c r="H78" s="154"/>
      <c r="I78" s="156" t="s">
        <v>1305</v>
      </c>
      <c r="J78" s="157">
        <v>3785385</v>
      </c>
      <c r="K78" s="96">
        <v>0.6633</v>
      </c>
      <c r="L78" s="96">
        <v>3.3E-3</v>
      </c>
      <c r="M78" s="157">
        <v>2510846</v>
      </c>
      <c r="N78" s="88" t="s">
        <v>1306</v>
      </c>
    </row>
    <row r="79" spans="1:14" s="158" customFormat="1" x14ac:dyDescent="0.25">
      <c r="A79" s="154" t="s">
        <v>1443</v>
      </c>
      <c r="B79" s="160" t="s">
        <v>1441</v>
      </c>
      <c r="C79" s="92" t="s">
        <v>1444</v>
      </c>
      <c r="D79" s="154"/>
      <c r="E79" s="154" t="s">
        <v>1289</v>
      </c>
      <c r="F79" s="154"/>
      <c r="G79" s="154"/>
      <c r="H79" s="154"/>
      <c r="I79" s="156" t="s">
        <v>1305</v>
      </c>
      <c r="J79" s="157">
        <v>1892692</v>
      </c>
      <c r="K79" s="96">
        <v>0.3</v>
      </c>
      <c r="L79" s="96">
        <v>0</v>
      </c>
      <c r="M79" s="157">
        <v>567808</v>
      </c>
      <c r="N79" s="88" t="s">
        <v>1306</v>
      </c>
    </row>
    <row r="80" spans="1:14" s="158" customFormat="1" x14ac:dyDescent="0.25">
      <c r="A80" s="154" t="s">
        <v>1445</v>
      </c>
      <c r="B80" s="160" t="s">
        <v>1441</v>
      </c>
      <c r="C80" s="92" t="s">
        <v>1446</v>
      </c>
      <c r="D80" s="154"/>
      <c r="E80" s="154" t="s">
        <v>1289</v>
      </c>
      <c r="F80" s="154"/>
      <c r="G80" s="154"/>
      <c r="H80" s="154"/>
      <c r="I80" s="156" t="s">
        <v>1305</v>
      </c>
      <c r="J80" s="157">
        <v>1892692</v>
      </c>
      <c r="K80" s="96">
        <v>0.30130000000000001</v>
      </c>
      <c r="L80" s="96">
        <v>1.2999999999999999E-3</v>
      </c>
      <c r="M80" s="157">
        <v>570268</v>
      </c>
      <c r="N80" s="88" t="s">
        <v>1306</v>
      </c>
    </row>
    <row r="81" spans="1:14" s="158" customFormat="1" x14ac:dyDescent="0.25">
      <c r="A81" s="154" t="s">
        <v>1447</v>
      </c>
      <c r="B81" s="160" t="s">
        <v>1441</v>
      </c>
      <c r="C81" s="92" t="s">
        <v>1448</v>
      </c>
      <c r="D81" s="154"/>
      <c r="E81" s="154"/>
      <c r="F81" s="154" t="s">
        <v>1289</v>
      </c>
      <c r="G81" s="154"/>
      <c r="H81" s="154"/>
      <c r="I81" s="156" t="s">
        <v>1305</v>
      </c>
      <c r="J81" s="157">
        <v>3785385</v>
      </c>
      <c r="K81" s="96">
        <v>0.66</v>
      </c>
      <c r="L81" s="96">
        <v>0</v>
      </c>
      <c r="M81" s="157">
        <v>2498354</v>
      </c>
      <c r="N81" s="88" t="s">
        <v>1306</v>
      </c>
    </row>
    <row r="82" spans="1:14" s="158" customFormat="1" x14ac:dyDescent="0.25">
      <c r="A82" s="154" t="s">
        <v>1449</v>
      </c>
      <c r="B82" s="160" t="s">
        <v>1441</v>
      </c>
      <c r="C82" s="92" t="s">
        <v>1425</v>
      </c>
      <c r="D82" s="154"/>
      <c r="E82" s="154" t="s">
        <v>1289</v>
      </c>
      <c r="F82" s="154"/>
      <c r="G82" s="154"/>
      <c r="H82" s="154"/>
      <c r="I82" s="156" t="s">
        <v>1305</v>
      </c>
      <c r="J82" s="157">
        <v>1892692</v>
      </c>
      <c r="K82" s="96">
        <v>0.30779999999999996</v>
      </c>
      <c r="L82" s="96">
        <v>7.7999999999999996E-3</v>
      </c>
      <c r="M82" s="157">
        <v>582571</v>
      </c>
      <c r="N82" s="88" t="s">
        <v>1306</v>
      </c>
    </row>
    <row r="83" spans="1:14" s="158" customFormat="1" x14ac:dyDescent="0.25">
      <c r="A83" s="154" t="s">
        <v>1450</v>
      </c>
      <c r="B83" s="160" t="s">
        <v>1441</v>
      </c>
      <c r="C83" s="92" t="s">
        <v>1451</v>
      </c>
      <c r="D83" s="154"/>
      <c r="E83" s="154" t="s">
        <v>1289</v>
      </c>
      <c r="F83" s="154"/>
      <c r="G83" s="154"/>
      <c r="H83" s="154"/>
      <c r="I83" s="156" t="s">
        <v>1305</v>
      </c>
      <c r="J83" s="157">
        <v>1892692</v>
      </c>
      <c r="K83" s="96">
        <v>0.30130000000000001</v>
      </c>
      <c r="L83" s="96">
        <v>1.2999999999999999E-3</v>
      </c>
      <c r="M83" s="157">
        <v>570268</v>
      </c>
      <c r="N83" s="88" t="s">
        <v>1306</v>
      </c>
    </row>
    <row r="84" spans="1:14" s="158" customFormat="1" x14ac:dyDescent="0.25">
      <c r="A84" s="154" t="s">
        <v>1452</v>
      </c>
      <c r="B84" s="160" t="s">
        <v>1441</v>
      </c>
      <c r="C84" s="92" t="s">
        <v>1453</v>
      </c>
      <c r="D84" s="154"/>
      <c r="E84" s="154"/>
      <c r="F84" s="154" t="s">
        <v>1289</v>
      </c>
      <c r="G84" s="154"/>
      <c r="H84" s="154"/>
      <c r="I84" s="156" t="s">
        <v>1305</v>
      </c>
      <c r="J84" s="157">
        <v>3785385</v>
      </c>
      <c r="K84" s="96">
        <v>0.66</v>
      </c>
      <c r="L84" s="96">
        <v>0</v>
      </c>
      <c r="M84" s="157">
        <v>2498354</v>
      </c>
      <c r="N84" s="88" t="s">
        <v>1306</v>
      </c>
    </row>
    <row r="85" spans="1:14" s="158" customFormat="1" x14ac:dyDescent="0.25">
      <c r="A85" s="154" t="s">
        <v>1454</v>
      </c>
      <c r="B85" s="160" t="s">
        <v>1441</v>
      </c>
      <c r="C85" s="92" t="s">
        <v>1455</v>
      </c>
      <c r="D85" s="154"/>
      <c r="E85" s="154"/>
      <c r="F85" s="154" t="s">
        <v>1289</v>
      </c>
      <c r="G85" s="154"/>
      <c r="H85" s="154"/>
      <c r="I85" s="156" t="s">
        <v>1305</v>
      </c>
      <c r="J85" s="157">
        <v>3785385</v>
      </c>
      <c r="K85" s="96">
        <v>0.34029999999999999</v>
      </c>
      <c r="L85" s="96">
        <v>1.03E-2</v>
      </c>
      <c r="M85" s="157">
        <v>1288167</v>
      </c>
      <c r="N85" s="88" t="s">
        <v>1306</v>
      </c>
    </row>
    <row r="86" spans="1:14" s="158" customFormat="1" x14ac:dyDescent="0.25">
      <c r="A86" s="154" t="s">
        <v>1456</v>
      </c>
      <c r="B86" s="160" t="s">
        <v>1441</v>
      </c>
      <c r="C86" s="92" t="s">
        <v>1457</v>
      </c>
      <c r="D86" s="154"/>
      <c r="E86" s="154" t="s">
        <v>1289</v>
      </c>
      <c r="F86" s="154"/>
      <c r="G86" s="154"/>
      <c r="H86" s="154"/>
      <c r="I86" s="156" t="s">
        <v>1305</v>
      </c>
      <c r="J86" s="157">
        <v>1892692</v>
      </c>
      <c r="K86" s="96">
        <v>0.6714</v>
      </c>
      <c r="L86" s="96">
        <v>1.4E-3</v>
      </c>
      <c r="M86" s="157">
        <v>1270753</v>
      </c>
      <c r="N86" s="88" t="s">
        <v>1306</v>
      </c>
    </row>
    <row r="87" spans="1:14" s="158" customFormat="1" x14ac:dyDescent="0.25">
      <c r="A87" s="154" t="s">
        <v>1458</v>
      </c>
      <c r="B87" s="160" t="s">
        <v>1441</v>
      </c>
      <c r="C87" s="92" t="s">
        <v>1459</v>
      </c>
      <c r="D87" s="154"/>
      <c r="E87" s="154" t="s">
        <v>1289</v>
      </c>
      <c r="F87" s="154"/>
      <c r="G87" s="154"/>
      <c r="H87" s="154"/>
      <c r="I87" s="156" t="s">
        <v>1305</v>
      </c>
      <c r="J87" s="157">
        <v>1892692</v>
      </c>
      <c r="K87" s="96">
        <v>0.3</v>
      </c>
      <c r="L87" s="96">
        <v>0</v>
      </c>
      <c r="M87" s="157">
        <v>567808</v>
      </c>
      <c r="N87" s="88" t="s">
        <v>1306</v>
      </c>
    </row>
    <row r="88" spans="1:14" s="158" customFormat="1" x14ac:dyDescent="0.25">
      <c r="A88" s="154" t="s">
        <v>1460</v>
      </c>
      <c r="B88" s="160" t="s">
        <v>1441</v>
      </c>
      <c r="C88" s="92" t="s">
        <v>1461</v>
      </c>
      <c r="D88" s="154"/>
      <c r="E88" s="154" t="s">
        <v>1289</v>
      </c>
      <c r="F88" s="154"/>
      <c r="G88" s="154"/>
      <c r="H88" s="154"/>
      <c r="I88" s="156" t="s">
        <v>1305</v>
      </c>
      <c r="J88" s="157">
        <v>1892692</v>
      </c>
      <c r="K88" s="96">
        <v>0.3</v>
      </c>
      <c r="L88" s="96">
        <v>0</v>
      </c>
      <c r="M88" s="157">
        <v>567808</v>
      </c>
      <c r="N88" s="88" t="s">
        <v>1306</v>
      </c>
    </row>
    <row r="89" spans="1:14" s="158" customFormat="1" x14ac:dyDescent="0.25">
      <c r="A89" s="154" t="s">
        <v>1462</v>
      </c>
      <c r="B89" s="160" t="s">
        <v>1441</v>
      </c>
      <c r="C89" s="92" t="s">
        <v>1463</v>
      </c>
      <c r="D89" s="154"/>
      <c r="E89" s="154" t="s">
        <v>1289</v>
      </c>
      <c r="F89" s="154"/>
      <c r="G89" s="154"/>
      <c r="H89" s="154"/>
      <c r="I89" s="156" t="s">
        <v>1305</v>
      </c>
      <c r="J89" s="157">
        <v>1892692</v>
      </c>
      <c r="K89" s="96">
        <v>0.30519999999999997</v>
      </c>
      <c r="L89" s="96">
        <v>5.1999999999999998E-3</v>
      </c>
      <c r="M89" s="157">
        <v>577650</v>
      </c>
      <c r="N89" s="88" t="s">
        <v>1306</v>
      </c>
    </row>
    <row r="90" spans="1:14" s="158" customFormat="1" x14ac:dyDescent="0.25">
      <c r="A90" s="154" t="s">
        <v>1464</v>
      </c>
      <c r="B90" s="160" t="s">
        <v>1441</v>
      </c>
      <c r="C90" s="92" t="s">
        <v>1465</v>
      </c>
      <c r="D90" s="154"/>
      <c r="E90" s="154" t="s">
        <v>1289</v>
      </c>
      <c r="F90" s="154"/>
      <c r="G90" s="154"/>
      <c r="H90" s="154"/>
      <c r="I90" s="156" t="s">
        <v>1305</v>
      </c>
      <c r="J90" s="157">
        <v>1892692</v>
      </c>
      <c r="K90" s="96">
        <v>0.3</v>
      </c>
      <c r="L90" s="96">
        <v>0</v>
      </c>
      <c r="M90" s="157">
        <v>567808</v>
      </c>
      <c r="N90" s="88" t="s">
        <v>1306</v>
      </c>
    </row>
    <row r="91" spans="1:14" s="158" customFormat="1" x14ac:dyDescent="0.25">
      <c r="A91" s="154" t="s">
        <v>1466</v>
      </c>
      <c r="B91" s="160" t="s">
        <v>1441</v>
      </c>
      <c r="C91" s="92" t="s">
        <v>1467</v>
      </c>
      <c r="D91" s="154"/>
      <c r="E91" s="154" t="s">
        <v>1289</v>
      </c>
      <c r="F91" s="154"/>
      <c r="G91" s="154"/>
      <c r="H91" s="154"/>
      <c r="I91" s="156" t="s">
        <v>1305</v>
      </c>
      <c r="J91" s="157">
        <v>1892692</v>
      </c>
      <c r="K91" s="96">
        <v>0.67949999999999999</v>
      </c>
      <c r="L91" s="96">
        <v>9.4999999999999998E-3</v>
      </c>
      <c r="M91" s="157">
        <v>1286084</v>
      </c>
      <c r="N91" s="88" t="s">
        <v>1306</v>
      </c>
    </row>
    <row r="92" spans="1:14" s="158" customFormat="1" x14ac:dyDescent="0.25">
      <c r="A92" s="154" t="s">
        <v>1468</v>
      </c>
      <c r="B92" s="160" t="s">
        <v>1441</v>
      </c>
      <c r="C92" s="92" t="s">
        <v>1469</v>
      </c>
      <c r="D92" s="154"/>
      <c r="E92" s="154" t="s">
        <v>1289</v>
      </c>
      <c r="F92" s="154"/>
      <c r="G92" s="154"/>
      <c r="H92" s="154"/>
      <c r="I92" s="156" t="s">
        <v>1305</v>
      </c>
      <c r="J92" s="157">
        <v>1892692</v>
      </c>
      <c r="K92" s="96">
        <v>0.3</v>
      </c>
      <c r="L92" s="96">
        <v>0</v>
      </c>
      <c r="M92" s="157">
        <v>567808</v>
      </c>
      <c r="N92" s="88" t="s">
        <v>1306</v>
      </c>
    </row>
    <row r="93" spans="1:14" s="158" customFormat="1" x14ac:dyDescent="0.25">
      <c r="A93" s="154" t="s">
        <v>1470</v>
      </c>
      <c r="B93" s="160" t="s">
        <v>1441</v>
      </c>
      <c r="C93" s="92" t="s">
        <v>1471</v>
      </c>
      <c r="D93" s="154"/>
      <c r="E93" s="154" t="s">
        <v>1289</v>
      </c>
      <c r="F93" s="154"/>
      <c r="G93" s="154"/>
      <c r="H93" s="154"/>
      <c r="I93" s="156" t="s">
        <v>1305</v>
      </c>
      <c r="J93" s="157">
        <v>1892692</v>
      </c>
      <c r="K93" s="96">
        <v>0.30149999999999999</v>
      </c>
      <c r="L93" s="96">
        <v>1.5E-3</v>
      </c>
      <c r="M93" s="157">
        <v>570647</v>
      </c>
      <c r="N93" s="88" t="s">
        <v>1306</v>
      </c>
    </row>
    <row r="94" spans="1:14" s="158" customFormat="1" x14ac:dyDescent="0.25">
      <c r="A94" s="154" t="s">
        <v>1472</v>
      </c>
      <c r="B94" s="160" t="s">
        <v>1441</v>
      </c>
      <c r="C94" s="92" t="s">
        <v>1473</v>
      </c>
      <c r="D94" s="154"/>
      <c r="E94" s="154" t="s">
        <v>1289</v>
      </c>
      <c r="F94" s="154"/>
      <c r="G94" s="154"/>
      <c r="H94" s="154"/>
      <c r="I94" s="156" t="s">
        <v>1305</v>
      </c>
      <c r="J94" s="157">
        <v>1892692</v>
      </c>
      <c r="K94" s="96">
        <v>0.67880000000000007</v>
      </c>
      <c r="L94" s="96">
        <v>8.8000000000000005E-3</v>
      </c>
      <c r="M94" s="157">
        <v>1284759</v>
      </c>
      <c r="N94" s="88" t="s">
        <v>1306</v>
      </c>
    </row>
    <row r="95" spans="1:14" s="158" customFormat="1" x14ac:dyDescent="0.25">
      <c r="A95" s="154" t="s">
        <v>1474</v>
      </c>
      <c r="B95" s="160" t="s">
        <v>1441</v>
      </c>
      <c r="C95" s="92" t="s">
        <v>1475</v>
      </c>
      <c r="D95" s="154"/>
      <c r="E95" s="154" t="s">
        <v>1289</v>
      </c>
      <c r="F95" s="154"/>
      <c r="G95" s="154"/>
      <c r="H95" s="154"/>
      <c r="I95" s="156" t="s">
        <v>1305</v>
      </c>
      <c r="J95" s="157">
        <v>1892692</v>
      </c>
      <c r="K95" s="96">
        <v>0.30959999999999999</v>
      </c>
      <c r="L95" s="96">
        <v>9.5999999999999992E-3</v>
      </c>
      <c r="M95" s="157">
        <v>585977</v>
      </c>
      <c r="N95" s="88" t="s">
        <v>1306</v>
      </c>
    </row>
    <row r="96" spans="1:14" s="158" customFormat="1" x14ac:dyDescent="0.25">
      <c r="A96" s="154" t="s">
        <v>1476</v>
      </c>
      <c r="B96" s="160" t="s">
        <v>1441</v>
      </c>
      <c r="C96" s="92" t="s">
        <v>1477</v>
      </c>
      <c r="D96" s="154"/>
      <c r="E96" s="154" t="s">
        <v>1289</v>
      </c>
      <c r="F96" s="154"/>
      <c r="G96" s="154"/>
      <c r="H96" s="154"/>
      <c r="I96" s="156" t="s">
        <v>1305</v>
      </c>
      <c r="J96" s="157">
        <v>1892692</v>
      </c>
      <c r="K96" s="96">
        <v>0.30319999999999997</v>
      </c>
      <c r="L96" s="96">
        <v>3.2000000000000002E-3</v>
      </c>
      <c r="M96" s="157">
        <v>573864</v>
      </c>
      <c r="N96" s="88" t="s">
        <v>1306</v>
      </c>
    </row>
    <row r="97" spans="1:14" s="158" customFormat="1" x14ac:dyDescent="0.25">
      <c r="A97" s="154" t="s">
        <v>1478</v>
      </c>
      <c r="B97" s="160" t="s">
        <v>1441</v>
      </c>
      <c r="C97" s="92" t="s">
        <v>1479</v>
      </c>
      <c r="D97" s="154" t="s">
        <v>1289</v>
      </c>
      <c r="E97" s="154"/>
      <c r="F97" s="154"/>
      <c r="G97" s="154"/>
      <c r="H97" s="154"/>
      <c r="I97" s="156" t="s">
        <v>1305</v>
      </c>
      <c r="J97" s="157">
        <v>1514154</v>
      </c>
      <c r="K97" s="96">
        <v>0.3</v>
      </c>
      <c r="L97" s="96">
        <v>0</v>
      </c>
      <c r="M97" s="157">
        <v>454246</v>
      </c>
      <c r="N97" s="88" t="s">
        <v>1306</v>
      </c>
    </row>
    <row r="98" spans="1:14" s="158" customFormat="1" x14ac:dyDescent="0.25">
      <c r="A98" s="154" t="s">
        <v>1480</v>
      </c>
      <c r="B98" s="160" t="s">
        <v>1441</v>
      </c>
      <c r="C98" s="92" t="s">
        <v>1481</v>
      </c>
      <c r="D98" s="154"/>
      <c r="E98" s="154" t="s">
        <v>1289</v>
      </c>
      <c r="F98" s="154"/>
      <c r="G98" s="154"/>
      <c r="H98" s="154"/>
      <c r="I98" s="156" t="s">
        <v>1305</v>
      </c>
      <c r="J98" s="157">
        <v>1892692</v>
      </c>
      <c r="K98" s="96">
        <v>0.30399999999999999</v>
      </c>
      <c r="L98" s="96">
        <v>4.0000000000000001E-3</v>
      </c>
      <c r="M98" s="157">
        <v>575378</v>
      </c>
      <c r="N98" s="88" t="s">
        <v>1306</v>
      </c>
    </row>
    <row r="99" spans="1:14" s="158" customFormat="1" x14ac:dyDescent="0.25">
      <c r="A99" s="154" t="s">
        <v>1482</v>
      </c>
      <c r="B99" s="160" t="s">
        <v>1441</v>
      </c>
      <c r="C99" s="92" t="s">
        <v>1483</v>
      </c>
      <c r="D99" s="154"/>
      <c r="E99" s="154" t="s">
        <v>1289</v>
      </c>
      <c r="F99" s="154"/>
      <c r="G99" s="154"/>
      <c r="H99" s="154"/>
      <c r="I99" s="156" t="s">
        <v>1305</v>
      </c>
      <c r="J99" s="157">
        <v>1892692</v>
      </c>
      <c r="K99" s="96">
        <v>0.30330000000000001</v>
      </c>
      <c r="L99" s="96">
        <v>3.3E-3</v>
      </c>
      <c r="M99" s="157">
        <v>574053</v>
      </c>
      <c r="N99" s="88" t="s">
        <v>1306</v>
      </c>
    </row>
    <row r="100" spans="1:14" s="158" customFormat="1" x14ac:dyDescent="0.25">
      <c r="A100" s="154" t="s">
        <v>1484</v>
      </c>
      <c r="B100" s="160" t="s">
        <v>1441</v>
      </c>
      <c r="C100" s="92" t="s">
        <v>1485</v>
      </c>
      <c r="D100" s="154"/>
      <c r="E100" s="154" t="s">
        <v>1289</v>
      </c>
      <c r="F100" s="154"/>
      <c r="G100" s="154"/>
      <c r="H100" s="154"/>
      <c r="I100" s="156" t="s">
        <v>1305</v>
      </c>
      <c r="J100" s="157">
        <v>1892692</v>
      </c>
      <c r="K100" s="96">
        <v>0.3</v>
      </c>
      <c r="L100" s="96">
        <v>0</v>
      </c>
      <c r="M100" s="157">
        <v>567808</v>
      </c>
      <c r="N100" s="88" t="s">
        <v>1306</v>
      </c>
    </row>
    <row r="101" spans="1:14" s="158" customFormat="1" x14ac:dyDescent="0.25">
      <c r="A101" s="154" t="s">
        <v>1486</v>
      </c>
      <c r="B101" s="160" t="s">
        <v>1441</v>
      </c>
      <c r="C101" s="92" t="s">
        <v>1487</v>
      </c>
      <c r="D101" s="154"/>
      <c r="E101" s="154" t="s">
        <v>1289</v>
      </c>
      <c r="F101" s="154"/>
      <c r="G101" s="154"/>
      <c r="H101" s="154"/>
      <c r="I101" s="156" t="s">
        <v>1305</v>
      </c>
      <c r="J101" s="157">
        <v>1892692</v>
      </c>
      <c r="K101" s="96">
        <v>0.67410000000000003</v>
      </c>
      <c r="L101" s="96">
        <v>4.1000000000000003E-3</v>
      </c>
      <c r="M101" s="157">
        <v>1275864</v>
      </c>
      <c r="N101" s="88" t="s">
        <v>1306</v>
      </c>
    </row>
    <row r="102" spans="1:14" s="158" customFormat="1" x14ac:dyDescent="0.25">
      <c r="A102" s="154" t="s">
        <v>1488</v>
      </c>
      <c r="B102" s="160" t="s">
        <v>1441</v>
      </c>
      <c r="C102" s="92" t="s">
        <v>1489</v>
      </c>
      <c r="D102" s="154"/>
      <c r="E102" s="154" t="s">
        <v>1289</v>
      </c>
      <c r="F102" s="154"/>
      <c r="G102" s="154"/>
      <c r="H102" s="154"/>
      <c r="I102" s="156" t="s">
        <v>1305</v>
      </c>
      <c r="J102" s="157">
        <v>1892692</v>
      </c>
      <c r="K102" s="96">
        <v>0.67260000000000009</v>
      </c>
      <c r="L102" s="96">
        <v>2.5999999999999999E-3</v>
      </c>
      <c r="M102" s="157">
        <v>1273025</v>
      </c>
      <c r="N102" s="88" t="s">
        <v>1306</v>
      </c>
    </row>
    <row r="103" spans="1:14" s="158" customFormat="1" x14ac:dyDescent="0.25">
      <c r="A103" s="154" t="s">
        <v>1490</v>
      </c>
      <c r="B103" s="160" t="s">
        <v>1441</v>
      </c>
      <c r="C103" s="92" t="s">
        <v>1491</v>
      </c>
      <c r="D103" s="154"/>
      <c r="E103" s="154" t="s">
        <v>1289</v>
      </c>
      <c r="F103" s="154"/>
      <c r="G103" s="154"/>
      <c r="H103" s="154"/>
      <c r="I103" s="156" t="s">
        <v>1305</v>
      </c>
      <c r="J103" s="157">
        <v>1892692</v>
      </c>
      <c r="K103" s="96">
        <v>0.33230000000000004</v>
      </c>
      <c r="L103" s="96">
        <v>2.3E-3</v>
      </c>
      <c r="M103" s="157">
        <v>628942</v>
      </c>
      <c r="N103" s="88" t="s">
        <v>1306</v>
      </c>
    </row>
    <row r="104" spans="1:14" s="158" customFormat="1" x14ac:dyDescent="0.25">
      <c r="A104" s="154" t="s">
        <v>1492</v>
      </c>
      <c r="B104" s="160" t="s">
        <v>1441</v>
      </c>
      <c r="C104" s="92" t="s">
        <v>1493</v>
      </c>
      <c r="D104" s="154"/>
      <c r="E104" s="154"/>
      <c r="F104" s="154" t="s">
        <v>1289</v>
      </c>
      <c r="G104" s="154"/>
      <c r="H104" s="154"/>
      <c r="I104" s="156" t="s">
        <v>1305</v>
      </c>
      <c r="J104" s="157">
        <v>3785385</v>
      </c>
      <c r="K104" s="96">
        <v>0.30990000000000001</v>
      </c>
      <c r="L104" s="96">
        <v>9.9000000000000008E-3</v>
      </c>
      <c r="M104" s="157">
        <v>1173091</v>
      </c>
      <c r="N104" s="88" t="s">
        <v>1306</v>
      </c>
    </row>
    <row r="105" spans="1:14" s="158" customFormat="1" x14ac:dyDescent="0.25">
      <c r="A105" s="154" t="s">
        <v>1494</v>
      </c>
      <c r="B105" s="160" t="s">
        <v>1441</v>
      </c>
      <c r="C105" s="92" t="s">
        <v>1495</v>
      </c>
      <c r="D105" s="154"/>
      <c r="E105" s="154"/>
      <c r="F105" s="154" t="s">
        <v>1289</v>
      </c>
      <c r="G105" s="154"/>
      <c r="H105" s="154"/>
      <c r="I105" s="156" t="s">
        <v>1305</v>
      </c>
      <c r="J105" s="157">
        <v>3785385</v>
      </c>
      <c r="K105" s="96">
        <v>0.66820000000000002</v>
      </c>
      <c r="L105" s="96">
        <v>8.2000000000000007E-3</v>
      </c>
      <c r="M105" s="157">
        <v>2529394</v>
      </c>
      <c r="N105" s="88" t="s">
        <v>1306</v>
      </c>
    </row>
    <row r="106" spans="1:14" s="158" customFormat="1" x14ac:dyDescent="0.25">
      <c r="A106" s="154" t="s">
        <v>1496</v>
      </c>
      <c r="B106" s="160" t="s">
        <v>1441</v>
      </c>
      <c r="C106" s="92" t="s">
        <v>1497</v>
      </c>
      <c r="D106" s="154"/>
      <c r="E106" s="154" t="s">
        <v>1289</v>
      </c>
      <c r="F106" s="154"/>
      <c r="G106" s="154"/>
      <c r="H106" s="154"/>
      <c r="I106" s="156" t="s">
        <v>1305</v>
      </c>
      <c r="J106" s="157">
        <v>1892692</v>
      </c>
      <c r="K106" s="96">
        <v>0.68540000000000001</v>
      </c>
      <c r="L106" s="96">
        <v>1.54E-2</v>
      </c>
      <c r="M106" s="157">
        <v>1297251</v>
      </c>
      <c r="N106" s="88" t="s">
        <v>1306</v>
      </c>
    </row>
    <row r="107" spans="1:14" s="158" customFormat="1" x14ac:dyDescent="0.25">
      <c r="A107" s="154" t="s">
        <v>1498</v>
      </c>
      <c r="B107" s="92" t="s">
        <v>1499</v>
      </c>
      <c r="C107" s="92" t="s">
        <v>1500</v>
      </c>
      <c r="D107" s="156"/>
      <c r="E107" s="156" t="s">
        <v>1289</v>
      </c>
      <c r="F107" s="156"/>
      <c r="G107" s="156"/>
      <c r="H107" s="156"/>
      <c r="I107" s="156" t="s">
        <v>1305</v>
      </c>
      <c r="J107" s="157">
        <v>2358449</v>
      </c>
      <c r="K107" s="96">
        <v>0.67</v>
      </c>
      <c r="L107" s="96">
        <v>0</v>
      </c>
      <c r="M107" s="157">
        <v>1580161</v>
      </c>
      <c r="N107" s="88" t="s">
        <v>1306</v>
      </c>
    </row>
    <row r="108" spans="1:14" s="158" customFormat="1" x14ac:dyDescent="0.25">
      <c r="A108" s="154" t="s">
        <v>1501</v>
      </c>
      <c r="B108" s="92" t="s">
        <v>1499</v>
      </c>
      <c r="C108" s="92" t="s">
        <v>1502</v>
      </c>
      <c r="D108" s="156"/>
      <c r="E108" s="156" t="s">
        <v>1289</v>
      </c>
      <c r="F108" s="156"/>
      <c r="G108" s="156"/>
      <c r="H108" s="156"/>
      <c r="I108" s="156" t="s">
        <v>1305</v>
      </c>
      <c r="J108" s="157">
        <v>2358449</v>
      </c>
      <c r="K108" s="96">
        <v>0.67</v>
      </c>
      <c r="L108" s="96">
        <v>0</v>
      </c>
      <c r="M108" s="157">
        <v>1580161</v>
      </c>
      <c r="N108" s="88" t="s">
        <v>1306</v>
      </c>
    </row>
    <row r="109" spans="1:14" s="158" customFormat="1" x14ac:dyDescent="0.25">
      <c r="A109" s="154" t="s">
        <v>1503</v>
      </c>
      <c r="B109" s="92" t="s">
        <v>1499</v>
      </c>
      <c r="C109" s="92" t="s">
        <v>1504</v>
      </c>
      <c r="D109" s="156"/>
      <c r="E109" s="156" t="s">
        <v>1289</v>
      </c>
      <c r="F109" s="156"/>
      <c r="G109" s="156"/>
      <c r="H109" s="156"/>
      <c r="I109" s="156" t="s">
        <v>1305</v>
      </c>
      <c r="J109" s="157">
        <v>2358449</v>
      </c>
      <c r="K109" s="96">
        <v>0.3</v>
      </c>
      <c r="L109" s="96">
        <v>0</v>
      </c>
      <c r="M109" s="157">
        <v>707535</v>
      </c>
      <c r="N109" s="88" t="s">
        <v>1306</v>
      </c>
    </row>
    <row r="110" spans="1:14" s="158" customFormat="1" x14ac:dyDescent="0.25">
      <c r="A110" s="154" t="s">
        <v>1505</v>
      </c>
      <c r="B110" s="92" t="s">
        <v>1499</v>
      </c>
      <c r="C110" s="92" t="s">
        <v>1506</v>
      </c>
      <c r="D110" s="156"/>
      <c r="E110" s="156" t="s">
        <v>1289</v>
      </c>
      <c r="F110" s="156"/>
      <c r="G110" s="156"/>
      <c r="H110" s="156"/>
      <c r="I110" s="156" t="s">
        <v>1305</v>
      </c>
      <c r="J110" s="157">
        <v>2358449</v>
      </c>
      <c r="K110" s="96">
        <v>0.3</v>
      </c>
      <c r="L110" s="96">
        <v>0</v>
      </c>
      <c r="M110" s="157">
        <v>707535</v>
      </c>
      <c r="N110" s="88" t="s">
        <v>1306</v>
      </c>
    </row>
    <row r="111" spans="1:14" s="158" customFormat="1" x14ac:dyDescent="0.25">
      <c r="A111" s="154" t="s">
        <v>1507</v>
      </c>
      <c r="B111" s="92" t="s">
        <v>1499</v>
      </c>
      <c r="C111" s="92" t="s">
        <v>1508</v>
      </c>
      <c r="D111" s="156"/>
      <c r="E111" s="156" t="s">
        <v>1289</v>
      </c>
      <c r="F111" s="156"/>
      <c r="G111" s="156"/>
      <c r="H111" s="156"/>
      <c r="I111" s="156" t="s">
        <v>1305</v>
      </c>
      <c r="J111" s="157">
        <v>2358449</v>
      </c>
      <c r="K111" s="96">
        <v>0.67</v>
      </c>
      <c r="L111" s="96">
        <v>0</v>
      </c>
      <c r="M111" s="157">
        <v>1580161</v>
      </c>
      <c r="N111" s="88" t="s">
        <v>1306</v>
      </c>
    </row>
    <row r="112" spans="1:14" s="158" customFormat="1" x14ac:dyDescent="0.25">
      <c r="A112" s="154" t="s">
        <v>1509</v>
      </c>
      <c r="B112" s="92" t="s">
        <v>1499</v>
      </c>
      <c r="C112" s="92" t="s">
        <v>1510</v>
      </c>
      <c r="D112" s="156"/>
      <c r="E112" s="156" t="s">
        <v>1289</v>
      </c>
      <c r="F112" s="156"/>
      <c r="G112" s="156"/>
      <c r="H112" s="156"/>
      <c r="I112" s="156" t="s">
        <v>1305</v>
      </c>
      <c r="J112" s="157">
        <v>2358449</v>
      </c>
      <c r="K112" s="96">
        <v>0.67</v>
      </c>
      <c r="L112" s="96">
        <v>0</v>
      </c>
      <c r="M112" s="157">
        <v>1580161</v>
      </c>
      <c r="N112" s="88" t="s">
        <v>1306</v>
      </c>
    </row>
    <row r="113" spans="1:14" s="158" customFormat="1" x14ac:dyDescent="0.25">
      <c r="A113" s="154" t="s">
        <v>1511</v>
      </c>
      <c r="B113" s="92" t="s">
        <v>1499</v>
      </c>
      <c r="C113" s="92" t="s">
        <v>1512</v>
      </c>
      <c r="D113" s="156"/>
      <c r="E113" s="156" t="s">
        <v>1289</v>
      </c>
      <c r="F113" s="156"/>
      <c r="G113" s="156"/>
      <c r="H113" s="156"/>
      <c r="I113" s="156" t="s">
        <v>1305</v>
      </c>
      <c r="J113" s="157">
        <v>2358449</v>
      </c>
      <c r="K113" s="96">
        <v>0.67</v>
      </c>
      <c r="L113" s="96">
        <v>0</v>
      </c>
      <c r="M113" s="157">
        <v>1580161</v>
      </c>
      <c r="N113" s="88" t="s">
        <v>1306</v>
      </c>
    </row>
    <row r="114" spans="1:14" s="158" customFormat="1" x14ac:dyDescent="0.25">
      <c r="A114" s="154" t="s">
        <v>1513</v>
      </c>
      <c r="B114" s="92" t="s">
        <v>1499</v>
      </c>
      <c r="C114" s="92" t="s">
        <v>1514</v>
      </c>
      <c r="D114" s="156"/>
      <c r="E114" s="156" t="s">
        <v>1289</v>
      </c>
      <c r="F114" s="156"/>
      <c r="G114" s="156"/>
      <c r="H114" s="156"/>
      <c r="I114" s="156" t="s">
        <v>1305</v>
      </c>
      <c r="J114" s="157">
        <v>2358449</v>
      </c>
      <c r="K114" s="96">
        <v>0.67</v>
      </c>
      <c r="L114" s="96">
        <v>0</v>
      </c>
      <c r="M114" s="157">
        <v>1580161</v>
      </c>
      <c r="N114" s="88" t="s">
        <v>1306</v>
      </c>
    </row>
    <row r="115" spans="1:14" s="158" customFormat="1" x14ac:dyDescent="0.25">
      <c r="A115" s="154" t="s">
        <v>1515</v>
      </c>
      <c r="B115" s="92" t="s">
        <v>1499</v>
      </c>
      <c r="C115" s="92" t="s">
        <v>1516</v>
      </c>
      <c r="D115" s="156"/>
      <c r="E115" s="156" t="s">
        <v>1289</v>
      </c>
      <c r="F115" s="156"/>
      <c r="G115" s="156"/>
      <c r="H115" s="156"/>
      <c r="I115" s="156" t="s">
        <v>1305</v>
      </c>
      <c r="J115" s="157">
        <v>2358449</v>
      </c>
      <c r="K115" s="96">
        <v>0.3</v>
      </c>
      <c r="L115" s="96">
        <v>0</v>
      </c>
      <c r="M115" s="157">
        <v>707535</v>
      </c>
      <c r="N115" s="88" t="s">
        <v>1306</v>
      </c>
    </row>
    <row r="116" spans="1:14" s="158" customFormat="1" x14ac:dyDescent="0.25">
      <c r="A116" s="154" t="s">
        <v>1517</v>
      </c>
      <c r="B116" s="92" t="s">
        <v>1499</v>
      </c>
      <c r="C116" s="92" t="s">
        <v>1518</v>
      </c>
      <c r="D116" s="156" t="s">
        <v>1289</v>
      </c>
      <c r="E116" s="156"/>
      <c r="F116" s="156"/>
      <c r="G116" s="156"/>
      <c r="H116" s="156"/>
      <c r="I116" s="156" t="s">
        <v>1305</v>
      </c>
      <c r="J116" s="157">
        <v>1886759</v>
      </c>
      <c r="K116" s="96">
        <v>0.3</v>
      </c>
      <c r="L116" s="96">
        <v>0</v>
      </c>
      <c r="M116" s="157">
        <v>566028</v>
      </c>
      <c r="N116" s="88" t="s">
        <v>1306</v>
      </c>
    </row>
    <row r="117" spans="1:14" s="158" customFormat="1" x14ac:dyDescent="0.25">
      <c r="A117" s="154" t="s">
        <v>1519</v>
      </c>
      <c r="B117" s="92" t="s">
        <v>1499</v>
      </c>
      <c r="C117" s="92" t="s">
        <v>1520</v>
      </c>
      <c r="D117" s="156"/>
      <c r="E117" s="156" t="s">
        <v>1289</v>
      </c>
      <c r="F117" s="156"/>
      <c r="G117" s="156"/>
      <c r="H117" s="156"/>
      <c r="I117" s="156" t="s">
        <v>1305</v>
      </c>
      <c r="J117" s="157">
        <v>2358449</v>
      </c>
      <c r="K117" s="96">
        <v>0.3</v>
      </c>
      <c r="L117" s="96">
        <v>0</v>
      </c>
      <c r="M117" s="157">
        <v>707535</v>
      </c>
      <c r="N117" s="88" t="s">
        <v>1306</v>
      </c>
    </row>
    <row r="118" spans="1:14" s="158" customFormat="1" x14ac:dyDescent="0.25">
      <c r="A118" s="154" t="s">
        <v>1521</v>
      </c>
      <c r="B118" s="92" t="s">
        <v>1499</v>
      </c>
      <c r="C118" s="92" t="s">
        <v>1522</v>
      </c>
      <c r="D118" s="156"/>
      <c r="E118" s="156" t="s">
        <v>1289</v>
      </c>
      <c r="F118" s="156"/>
      <c r="G118" s="156"/>
      <c r="H118" s="156"/>
      <c r="I118" s="156" t="s">
        <v>1305</v>
      </c>
      <c r="J118" s="157">
        <v>2358449</v>
      </c>
      <c r="K118" s="96">
        <v>0.67</v>
      </c>
      <c r="L118" s="96">
        <v>0</v>
      </c>
      <c r="M118" s="157">
        <v>1580161</v>
      </c>
      <c r="N118" s="88" t="s">
        <v>1306</v>
      </c>
    </row>
    <row r="119" spans="1:14" s="158" customFormat="1" x14ac:dyDescent="0.25">
      <c r="A119" s="154" t="s">
        <v>1523</v>
      </c>
      <c r="B119" s="92" t="s">
        <v>1499</v>
      </c>
      <c r="C119" s="92" t="s">
        <v>1524</v>
      </c>
      <c r="D119" s="156"/>
      <c r="E119" s="156" t="s">
        <v>1289</v>
      </c>
      <c r="F119" s="156"/>
      <c r="G119" s="156"/>
      <c r="H119" s="156"/>
      <c r="I119" s="156" t="s">
        <v>1305</v>
      </c>
      <c r="J119" s="157">
        <v>2358449</v>
      </c>
      <c r="K119" s="96">
        <v>0.68</v>
      </c>
      <c r="L119" s="96">
        <v>0.01</v>
      </c>
      <c r="M119" s="157">
        <v>1603745</v>
      </c>
      <c r="N119" s="88" t="s">
        <v>1306</v>
      </c>
    </row>
    <row r="120" spans="1:14" s="158" customFormat="1" x14ac:dyDescent="0.25">
      <c r="A120" s="154" t="s">
        <v>1525</v>
      </c>
      <c r="B120" s="92" t="s">
        <v>1499</v>
      </c>
      <c r="C120" s="92" t="s">
        <v>1526</v>
      </c>
      <c r="D120" s="156"/>
      <c r="E120" s="156"/>
      <c r="F120" s="156" t="s">
        <v>1289</v>
      </c>
      <c r="G120" s="156"/>
      <c r="H120" s="156"/>
      <c r="I120" s="156" t="s">
        <v>1305</v>
      </c>
      <c r="J120" s="157">
        <v>4716898</v>
      </c>
      <c r="K120" s="96">
        <v>0.66</v>
      </c>
      <c r="L120" s="96">
        <v>0</v>
      </c>
      <c r="M120" s="157">
        <v>3113153</v>
      </c>
      <c r="N120" s="88" t="s">
        <v>1306</v>
      </c>
    </row>
    <row r="121" spans="1:14" s="158" customFormat="1" x14ac:dyDescent="0.25">
      <c r="A121" s="154" t="s">
        <v>1527</v>
      </c>
      <c r="B121" s="92" t="s">
        <v>1499</v>
      </c>
      <c r="C121" s="92" t="s">
        <v>1528</v>
      </c>
      <c r="D121" s="156"/>
      <c r="E121" s="156" t="s">
        <v>1289</v>
      </c>
      <c r="F121" s="156"/>
      <c r="G121" s="156"/>
      <c r="H121" s="156"/>
      <c r="I121" s="156" t="s">
        <v>1305</v>
      </c>
      <c r="J121" s="157">
        <v>2358449</v>
      </c>
      <c r="K121" s="96">
        <v>0.67</v>
      </c>
      <c r="L121" s="96">
        <v>0</v>
      </c>
      <c r="M121" s="157">
        <v>1580161</v>
      </c>
      <c r="N121" s="88" t="s">
        <v>1306</v>
      </c>
    </row>
    <row r="122" spans="1:14" s="158" customFormat="1" x14ac:dyDescent="0.25">
      <c r="A122" s="154" t="s">
        <v>1529</v>
      </c>
      <c r="B122" s="92" t="s">
        <v>1499</v>
      </c>
      <c r="C122" s="92" t="s">
        <v>1530</v>
      </c>
      <c r="D122" s="156"/>
      <c r="E122" s="156" t="s">
        <v>1289</v>
      </c>
      <c r="F122" s="156"/>
      <c r="G122" s="156"/>
      <c r="H122" s="156"/>
      <c r="I122" s="156" t="s">
        <v>1305</v>
      </c>
      <c r="J122" s="157">
        <v>2358449</v>
      </c>
      <c r="K122" s="96">
        <v>0.67</v>
      </c>
      <c r="L122" s="96">
        <v>0</v>
      </c>
      <c r="M122" s="157">
        <v>1580161</v>
      </c>
      <c r="N122" s="88" t="s">
        <v>1306</v>
      </c>
    </row>
    <row r="123" spans="1:14" s="158" customFormat="1" x14ac:dyDescent="0.25">
      <c r="A123" s="154" t="s">
        <v>1531</v>
      </c>
      <c r="B123" s="92" t="s">
        <v>1499</v>
      </c>
      <c r="C123" s="92" t="s">
        <v>1532</v>
      </c>
      <c r="D123" s="156" t="s">
        <v>1289</v>
      </c>
      <c r="E123" s="156"/>
      <c r="F123" s="156"/>
      <c r="G123" s="156"/>
      <c r="H123" s="156"/>
      <c r="I123" s="156" t="s">
        <v>1305</v>
      </c>
      <c r="J123" s="157">
        <v>1886759</v>
      </c>
      <c r="K123" s="96">
        <v>0.67</v>
      </c>
      <c r="L123" s="96">
        <v>0</v>
      </c>
      <c r="M123" s="157">
        <v>1264129</v>
      </c>
      <c r="N123" s="88" t="s">
        <v>1306</v>
      </c>
    </row>
    <row r="124" spans="1:14" s="158" customFormat="1" x14ac:dyDescent="0.25">
      <c r="A124" s="154" t="s">
        <v>1533</v>
      </c>
      <c r="B124" s="92" t="s">
        <v>1499</v>
      </c>
      <c r="C124" s="92" t="s">
        <v>1534</v>
      </c>
      <c r="D124" s="156"/>
      <c r="E124" s="156" t="s">
        <v>1289</v>
      </c>
      <c r="F124" s="156"/>
      <c r="G124" s="156"/>
      <c r="H124" s="156"/>
      <c r="I124" s="156" t="s">
        <v>1305</v>
      </c>
      <c r="J124" s="157">
        <v>2358449</v>
      </c>
      <c r="K124" s="96">
        <v>0.67</v>
      </c>
      <c r="L124" s="96">
        <v>0</v>
      </c>
      <c r="M124" s="157">
        <v>1580161</v>
      </c>
      <c r="N124" s="88" t="s">
        <v>1306</v>
      </c>
    </row>
    <row r="125" spans="1:14" s="158" customFormat="1" x14ac:dyDescent="0.25">
      <c r="A125" s="154" t="s">
        <v>1535</v>
      </c>
      <c r="B125" s="92" t="s">
        <v>1499</v>
      </c>
      <c r="C125" s="92" t="s">
        <v>1536</v>
      </c>
      <c r="D125" s="156"/>
      <c r="E125" s="156" t="s">
        <v>1289</v>
      </c>
      <c r="F125" s="156"/>
      <c r="G125" s="156"/>
      <c r="H125" s="156"/>
      <c r="I125" s="156" t="s">
        <v>1305</v>
      </c>
      <c r="J125" s="157">
        <v>2358449</v>
      </c>
      <c r="K125" s="96">
        <v>0.67</v>
      </c>
      <c r="L125" s="96">
        <v>0</v>
      </c>
      <c r="M125" s="157">
        <v>1580161</v>
      </c>
      <c r="N125" s="88" t="s">
        <v>1306</v>
      </c>
    </row>
    <row r="126" spans="1:14" s="158" customFormat="1" x14ac:dyDescent="0.25">
      <c r="A126" s="154" t="s">
        <v>1537</v>
      </c>
      <c r="B126" s="92" t="s">
        <v>1499</v>
      </c>
      <c r="C126" s="92" t="s">
        <v>1538</v>
      </c>
      <c r="D126" s="156"/>
      <c r="E126" s="156" t="s">
        <v>1289</v>
      </c>
      <c r="F126" s="156"/>
      <c r="G126" s="156"/>
      <c r="H126" s="156"/>
      <c r="I126" s="156" t="s">
        <v>1305</v>
      </c>
      <c r="J126" s="157">
        <v>2358449</v>
      </c>
      <c r="K126" s="96">
        <v>0.67</v>
      </c>
      <c r="L126" s="96">
        <v>0</v>
      </c>
      <c r="M126" s="157">
        <v>1580161</v>
      </c>
      <c r="N126" s="88" t="s">
        <v>1306</v>
      </c>
    </row>
    <row r="127" spans="1:14" s="158" customFormat="1" x14ac:dyDescent="0.25">
      <c r="A127" s="154" t="s">
        <v>1539</v>
      </c>
      <c r="B127" s="92" t="s">
        <v>1499</v>
      </c>
      <c r="C127" s="92" t="s">
        <v>1540</v>
      </c>
      <c r="D127" s="156"/>
      <c r="E127" s="156" t="s">
        <v>1289</v>
      </c>
      <c r="F127" s="156"/>
      <c r="G127" s="156"/>
      <c r="H127" s="156"/>
      <c r="I127" s="156" t="s">
        <v>1305</v>
      </c>
      <c r="J127" s="157">
        <v>2358449</v>
      </c>
      <c r="K127" s="96">
        <v>0.67</v>
      </c>
      <c r="L127" s="96">
        <v>0</v>
      </c>
      <c r="M127" s="157">
        <v>1580161</v>
      </c>
      <c r="N127" s="88" t="s">
        <v>1306</v>
      </c>
    </row>
    <row r="128" spans="1:14" s="158" customFormat="1" x14ac:dyDescent="0.25">
      <c r="A128" s="154" t="s">
        <v>1541</v>
      </c>
      <c r="B128" s="92" t="s">
        <v>1499</v>
      </c>
      <c r="C128" s="92" t="s">
        <v>1542</v>
      </c>
      <c r="D128" s="156"/>
      <c r="E128" s="156" t="s">
        <v>1289</v>
      </c>
      <c r="F128" s="156"/>
      <c r="G128" s="156"/>
      <c r="H128" s="156"/>
      <c r="I128" s="156" t="s">
        <v>1305</v>
      </c>
      <c r="J128" s="157">
        <v>2358449</v>
      </c>
      <c r="K128" s="96">
        <v>0.3</v>
      </c>
      <c r="L128" s="96">
        <v>0</v>
      </c>
      <c r="M128" s="157">
        <v>707535</v>
      </c>
      <c r="N128" s="88" t="s">
        <v>1306</v>
      </c>
    </row>
    <row r="129" spans="1:14" s="158" customFormat="1" x14ac:dyDescent="0.25">
      <c r="A129" s="154" t="s">
        <v>1543</v>
      </c>
      <c r="B129" s="92" t="s">
        <v>1499</v>
      </c>
      <c r="C129" s="92" t="s">
        <v>1544</v>
      </c>
      <c r="D129" s="156"/>
      <c r="E129" s="156" t="s">
        <v>1289</v>
      </c>
      <c r="F129" s="156"/>
      <c r="G129" s="156"/>
      <c r="H129" s="156"/>
      <c r="I129" s="156" t="s">
        <v>1305</v>
      </c>
      <c r="J129" s="157">
        <v>2358449</v>
      </c>
      <c r="K129" s="96">
        <v>0.67</v>
      </c>
      <c r="L129" s="96">
        <v>0</v>
      </c>
      <c r="M129" s="157">
        <v>1580161</v>
      </c>
      <c r="N129" s="88" t="s">
        <v>1306</v>
      </c>
    </row>
    <row r="130" spans="1:14" s="158" customFormat="1" x14ac:dyDescent="0.25">
      <c r="A130" s="154" t="s">
        <v>1545</v>
      </c>
      <c r="B130" s="92" t="s">
        <v>1499</v>
      </c>
      <c r="C130" s="92" t="s">
        <v>1546</v>
      </c>
      <c r="D130" s="156"/>
      <c r="E130" s="156"/>
      <c r="F130" s="156" t="s">
        <v>1289</v>
      </c>
      <c r="G130" s="156"/>
      <c r="H130" s="156"/>
      <c r="I130" s="156" t="s">
        <v>1305</v>
      </c>
      <c r="J130" s="157">
        <v>4716898</v>
      </c>
      <c r="K130" s="96">
        <v>0.66</v>
      </c>
      <c r="L130" s="96">
        <v>0</v>
      </c>
      <c r="M130" s="157">
        <v>3113153</v>
      </c>
      <c r="N130" s="88" t="s">
        <v>1306</v>
      </c>
    </row>
    <row r="131" spans="1:14" s="158" customFormat="1" x14ac:dyDescent="0.25">
      <c r="A131" s="154" t="s">
        <v>1547</v>
      </c>
      <c r="B131" s="92" t="s">
        <v>1499</v>
      </c>
      <c r="C131" s="92" t="s">
        <v>1548</v>
      </c>
      <c r="D131" s="156"/>
      <c r="E131" s="156"/>
      <c r="F131" s="156"/>
      <c r="G131" s="156" t="s">
        <v>1289</v>
      </c>
      <c r="H131" s="156"/>
      <c r="I131" s="156" t="s">
        <v>1305</v>
      </c>
      <c r="J131" s="157">
        <v>5607384</v>
      </c>
      <c r="K131" s="96">
        <v>0.57999999999999996</v>
      </c>
      <c r="L131" s="96">
        <v>0</v>
      </c>
      <c r="M131" s="157">
        <v>3252283</v>
      </c>
      <c r="N131" s="88" t="s">
        <v>1306</v>
      </c>
    </row>
    <row r="132" spans="1:14" s="158" customFormat="1" x14ac:dyDescent="0.25">
      <c r="A132" s="154" t="s">
        <v>1549</v>
      </c>
      <c r="B132" s="92" t="s">
        <v>1499</v>
      </c>
      <c r="C132" s="92" t="s">
        <v>1550</v>
      </c>
      <c r="D132" s="156"/>
      <c r="E132" s="156" t="s">
        <v>1289</v>
      </c>
      <c r="F132" s="156"/>
      <c r="G132" s="156"/>
      <c r="H132" s="156"/>
      <c r="I132" s="156" t="s">
        <v>1305</v>
      </c>
      <c r="J132" s="157">
        <v>2358449</v>
      </c>
      <c r="K132" s="96">
        <v>0.67</v>
      </c>
      <c r="L132" s="96">
        <v>0</v>
      </c>
      <c r="M132" s="157">
        <v>1580161</v>
      </c>
      <c r="N132" s="88" t="s">
        <v>1306</v>
      </c>
    </row>
    <row r="133" spans="1:14" s="158" customFormat="1" x14ac:dyDescent="0.25">
      <c r="A133" s="154" t="s">
        <v>1551</v>
      </c>
      <c r="B133" s="92" t="s">
        <v>1499</v>
      </c>
      <c r="C133" s="92" t="s">
        <v>1552</v>
      </c>
      <c r="D133" s="156"/>
      <c r="E133" s="156" t="s">
        <v>1289</v>
      </c>
      <c r="F133" s="156"/>
      <c r="G133" s="156"/>
      <c r="H133" s="156"/>
      <c r="I133" s="156" t="s">
        <v>1305</v>
      </c>
      <c r="J133" s="157">
        <v>2358449</v>
      </c>
      <c r="K133" s="96">
        <v>0.67</v>
      </c>
      <c r="L133" s="96">
        <v>0</v>
      </c>
      <c r="M133" s="157">
        <v>1580161</v>
      </c>
      <c r="N133" s="88" t="s">
        <v>1306</v>
      </c>
    </row>
    <row r="134" spans="1:14" s="158" customFormat="1" x14ac:dyDescent="0.25">
      <c r="A134" s="154" t="s">
        <v>1553</v>
      </c>
      <c r="B134" s="92" t="s">
        <v>1499</v>
      </c>
      <c r="C134" s="92" t="s">
        <v>1554</v>
      </c>
      <c r="D134" s="156" t="s">
        <v>1289</v>
      </c>
      <c r="E134" s="156"/>
      <c r="F134" s="156"/>
      <c r="G134" s="156"/>
      <c r="H134" s="156"/>
      <c r="I134" s="156" t="s">
        <v>1305</v>
      </c>
      <c r="J134" s="157">
        <v>1886759</v>
      </c>
      <c r="K134" s="96">
        <v>0.67</v>
      </c>
      <c r="L134" s="96">
        <v>0</v>
      </c>
      <c r="M134" s="157">
        <v>1264129</v>
      </c>
      <c r="N134" s="88" t="s">
        <v>1306</v>
      </c>
    </row>
    <row r="135" spans="1:14" s="158" customFormat="1" x14ac:dyDescent="0.25">
      <c r="A135" s="154" t="s">
        <v>1555</v>
      </c>
      <c r="B135" s="92" t="s">
        <v>1499</v>
      </c>
      <c r="C135" s="92" t="s">
        <v>1556</v>
      </c>
      <c r="D135" s="156" t="s">
        <v>1289</v>
      </c>
      <c r="E135" s="156"/>
      <c r="F135" s="156"/>
      <c r="G135" s="156"/>
      <c r="H135" s="156"/>
      <c r="I135" s="156" t="s">
        <v>1305</v>
      </c>
      <c r="J135" s="157">
        <v>1886759</v>
      </c>
      <c r="K135" s="96">
        <v>0.3</v>
      </c>
      <c r="L135" s="96">
        <v>0</v>
      </c>
      <c r="M135" s="157">
        <v>566028</v>
      </c>
      <c r="N135" s="88" t="s">
        <v>1306</v>
      </c>
    </row>
    <row r="136" spans="1:14" s="158" customFormat="1" x14ac:dyDescent="0.25">
      <c r="A136" s="154" t="s">
        <v>1557</v>
      </c>
      <c r="B136" s="92" t="s">
        <v>1499</v>
      </c>
      <c r="C136" s="92" t="s">
        <v>1558</v>
      </c>
      <c r="D136" s="156"/>
      <c r="E136" s="156"/>
      <c r="F136" s="156" t="s">
        <v>1289</v>
      </c>
      <c r="G136" s="156"/>
      <c r="H136" s="156"/>
      <c r="I136" s="156" t="s">
        <v>1305</v>
      </c>
      <c r="J136" s="157">
        <v>4716898</v>
      </c>
      <c r="K136" s="96">
        <v>0.66</v>
      </c>
      <c r="L136" s="96">
        <v>0</v>
      </c>
      <c r="M136" s="162">
        <v>3113153</v>
      </c>
      <c r="N136" s="88" t="s">
        <v>1306</v>
      </c>
    </row>
    <row r="137" spans="1:14" s="158" customFormat="1" x14ac:dyDescent="0.25">
      <c r="A137" s="154" t="s">
        <v>1559</v>
      </c>
      <c r="B137" s="163" t="s">
        <v>1499</v>
      </c>
      <c r="C137" s="163" t="s">
        <v>1560</v>
      </c>
      <c r="D137" s="156"/>
      <c r="E137" s="147" t="s">
        <v>1289</v>
      </c>
      <c r="F137" s="156"/>
      <c r="G137" s="156"/>
      <c r="H137" s="156"/>
      <c r="I137" s="156" t="s">
        <v>1305</v>
      </c>
      <c r="J137" s="157">
        <v>2358449</v>
      </c>
      <c r="K137" s="96">
        <v>0.67</v>
      </c>
      <c r="L137" s="96">
        <v>0</v>
      </c>
      <c r="M137" s="157">
        <v>1580161</v>
      </c>
      <c r="N137" s="88" t="s">
        <v>1306</v>
      </c>
    </row>
    <row r="138" spans="1:14" s="158" customFormat="1" x14ac:dyDescent="0.25">
      <c r="A138" s="154" t="s">
        <v>1561</v>
      </c>
      <c r="B138" s="163" t="s">
        <v>1499</v>
      </c>
      <c r="C138" s="163" t="s">
        <v>1562</v>
      </c>
      <c r="D138" s="156"/>
      <c r="E138" s="147" t="s">
        <v>1289</v>
      </c>
      <c r="F138" s="156"/>
      <c r="G138" s="156"/>
      <c r="H138" s="156"/>
      <c r="I138" s="156" t="s">
        <v>1305</v>
      </c>
      <c r="J138" s="157">
        <v>2358449</v>
      </c>
      <c r="K138" s="96">
        <v>0.67</v>
      </c>
      <c r="L138" s="96">
        <v>0</v>
      </c>
      <c r="M138" s="157">
        <v>1580161</v>
      </c>
      <c r="N138" s="88" t="s">
        <v>1306</v>
      </c>
    </row>
    <row r="139" spans="1:14" s="158" customFormat="1" x14ac:dyDescent="0.25">
      <c r="A139" s="154" t="s">
        <v>1563</v>
      </c>
      <c r="B139" s="163" t="s">
        <v>1499</v>
      </c>
      <c r="C139" s="163" t="s">
        <v>1564</v>
      </c>
      <c r="D139" s="156"/>
      <c r="E139" s="147" t="s">
        <v>1289</v>
      </c>
      <c r="F139" s="156"/>
      <c r="G139" s="156"/>
      <c r="H139" s="156"/>
      <c r="I139" s="156" t="s">
        <v>1305</v>
      </c>
      <c r="J139" s="157">
        <v>2358449</v>
      </c>
      <c r="K139" s="96">
        <v>0.67</v>
      </c>
      <c r="L139" s="96">
        <v>0</v>
      </c>
      <c r="M139" s="157">
        <v>1580161</v>
      </c>
      <c r="N139" s="88" t="s">
        <v>1306</v>
      </c>
    </row>
    <row r="140" spans="1:14" s="158" customFormat="1" ht="12.75" customHeight="1" x14ac:dyDescent="0.25">
      <c r="A140" s="154" t="s">
        <v>1565</v>
      </c>
      <c r="B140" s="90" t="s">
        <v>1566</v>
      </c>
      <c r="C140" s="90" t="s">
        <v>1567</v>
      </c>
      <c r="D140" s="91" t="s">
        <v>1289</v>
      </c>
      <c r="E140" s="91"/>
      <c r="F140" s="91"/>
      <c r="G140" s="91"/>
      <c r="H140" s="91"/>
      <c r="I140" s="156" t="s">
        <v>1305</v>
      </c>
      <c r="J140" s="157">
        <v>1933038</v>
      </c>
      <c r="K140" s="96">
        <v>0.3</v>
      </c>
      <c r="L140" s="96">
        <v>0</v>
      </c>
      <c r="M140" s="157">
        <v>579911</v>
      </c>
      <c r="N140" s="88" t="s">
        <v>1306</v>
      </c>
    </row>
    <row r="141" spans="1:14" s="158" customFormat="1" ht="12.75" customHeight="1" x14ac:dyDescent="0.25">
      <c r="A141" s="154" t="s">
        <v>1568</v>
      </c>
      <c r="B141" s="90" t="s">
        <v>1566</v>
      </c>
      <c r="C141" s="90" t="s">
        <v>1569</v>
      </c>
      <c r="D141" s="91"/>
      <c r="E141" s="91" t="s">
        <v>1289</v>
      </c>
      <c r="F141" s="91"/>
      <c r="G141" s="91"/>
      <c r="H141" s="91"/>
      <c r="I141" s="156" t="s">
        <v>1305</v>
      </c>
      <c r="J141" s="157">
        <v>2416298</v>
      </c>
      <c r="K141" s="96">
        <v>0.3</v>
      </c>
      <c r="L141" s="96">
        <v>0</v>
      </c>
      <c r="M141" s="157">
        <v>724889</v>
      </c>
      <c r="N141" s="88" t="s">
        <v>1306</v>
      </c>
    </row>
    <row r="142" spans="1:14" s="158" customFormat="1" ht="12.75" customHeight="1" x14ac:dyDescent="0.25">
      <c r="A142" s="154" t="s">
        <v>1570</v>
      </c>
      <c r="B142" s="90" t="s">
        <v>1566</v>
      </c>
      <c r="C142" s="90" t="s">
        <v>1571</v>
      </c>
      <c r="D142" s="91"/>
      <c r="E142" s="91" t="s">
        <v>1289</v>
      </c>
      <c r="F142" s="91"/>
      <c r="G142" s="91"/>
      <c r="H142" s="91"/>
      <c r="I142" s="156" t="s">
        <v>1305</v>
      </c>
      <c r="J142" s="157">
        <v>2416298</v>
      </c>
      <c r="K142" s="96">
        <v>0.3</v>
      </c>
      <c r="L142" s="96">
        <v>0</v>
      </c>
      <c r="M142" s="157">
        <v>724889</v>
      </c>
      <c r="N142" s="88" t="s">
        <v>1306</v>
      </c>
    </row>
    <row r="143" spans="1:14" s="158" customFormat="1" ht="12.75" customHeight="1" x14ac:dyDescent="0.25">
      <c r="A143" s="154" t="s">
        <v>1572</v>
      </c>
      <c r="B143" s="90" t="s">
        <v>1566</v>
      </c>
      <c r="C143" s="90" t="s">
        <v>1573</v>
      </c>
      <c r="D143" s="91"/>
      <c r="E143" s="91" t="s">
        <v>1289</v>
      </c>
      <c r="F143" s="91"/>
      <c r="G143" s="91"/>
      <c r="H143" s="91"/>
      <c r="I143" s="156" t="s">
        <v>1305</v>
      </c>
      <c r="J143" s="157">
        <v>2416298</v>
      </c>
      <c r="K143" s="96">
        <v>0.3</v>
      </c>
      <c r="L143" s="96">
        <v>0</v>
      </c>
      <c r="M143" s="157">
        <v>724889</v>
      </c>
      <c r="N143" s="88" t="s">
        <v>1306</v>
      </c>
    </row>
    <row r="144" spans="1:14" s="158" customFormat="1" ht="12.75" customHeight="1" x14ac:dyDescent="0.25">
      <c r="A144" s="154" t="s">
        <v>1574</v>
      </c>
      <c r="B144" s="90" t="s">
        <v>1566</v>
      </c>
      <c r="C144" s="90" t="s">
        <v>1575</v>
      </c>
      <c r="D144" s="91"/>
      <c r="E144" s="91" t="s">
        <v>1289</v>
      </c>
      <c r="F144" s="91"/>
      <c r="G144" s="91"/>
      <c r="H144" s="91"/>
      <c r="I144" s="156" t="s">
        <v>1305</v>
      </c>
      <c r="J144" s="157">
        <v>2416298</v>
      </c>
      <c r="K144" s="96">
        <v>0.3</v>
      </c>
      <c r="L144" s="96">
        <v>0</v>
      </c>
      <c r="M144" s="157">
        <v>724889</v>
      </c>
      <c r="N144" s="88" t="s">
        <v>1306</v>
      </c>
    </row>
    <row r="145" spans="1:14" s="158" customFormat="1" ht="12.75" customHeight="1" x14ac:dyDescent="0.25">
      <c r="A145" s="154" t="s">
        <v>1576</v>
      </c>
      <c r="B145" s="90" t="s">
        <v>1566</v>
      </c>
      <c r="C145" s="90" t="s">
        <v>1577</v>
      </c>
      <c r="D145" s="91"/>
      <c r="E145" s="91" t="s">
        <v>1289</v>
      </c>
      <c r="F145" s="91"/>
      <c r="G145" s="91"/>
      <c r="H145" s="91"/>
      <c r="I145" s="156" t="s">
        <v>1305</v>
      </c>
      <c r="J145" s="157">
        <v>2416298</v>
      </c>
      <c r="K145" s="96">
        <v>0.67</v>
      </c>
      <c r="L145" s="96">
        <v>0</v>
      </c>
      <c r="M145" s="157">
        <v>1618920</v>
      </c>
      <c r="N145" s="88" t="s">
        <v>1306</v>
      </c>
    </row>
    <row r="146" spans="1:14" s="158" customFormat="1" ht="12.75" customHeight="1" x14ac:dyDescent="0.25">
      <c r="A146" s="154" t="s">
        <v>1578</v>
      </c>
      <c r="B146" s="164" t="s">
        <v>1566</v>
      </c>
      <c r="C146" s="164" t="s">
        <v>1579</v>
      </c>
      <c r="D146" s="165"/>
      <c r="E146" s="165" t="s">
        <v>1289</v>
      </c>
      <c r="F146" s="165"/>
      <c r="G146" s="165"/>
      <c r="H146" s="165"/>
      <c r="I146" s="156" t="s">
        <v>1305</v>
      </c>
      <c r="J146" s="157">
        <v>2416298</v>
      </c>
      <c r="K146" s="96">
        <v>0.3</v>
      </c>
      <c r="L146" s="96">
        <v>0</v>
      </c>
      <c r="M146" s="157">
        <v>724889</v>
      </c>
      <c r="N146" s="88" t="s">
        <v>1306</v>
      </c>
    </row>
    <row r="147" spans="1:14" s="158" customFormat="1" ht="12.75" customHeight="1" x14ac:dyDescent="0.25">
      <c r="A147" s="154" t="s">
        <v>1580</v>
      </c>
      <c r="B147" s="164" t="s">
        <v>1566</v>
      </c>
      <c r="C147" s="164" t="s">
        <v>1581</v>
      </c>
      <c r="D147" s="165"/>
      <c r="E147" s="165" t="s">
        <v>1289</v>
      </c>
      <c r="F147" s="165"/>
      <c r="G147" s="165"/>
      <c r="H147" s="165"/>
      <c r="I147" s="156" t="s">
        <v>1305</v>
      </c>
      <c r="J147" s="157">
        <v>2416298</v>
      </c>
      <c r="K147" s="96">
        <v>0.3</v>
      </c>
      <c r="L147" s="96">
        <v>0</v>
      </c>
      <c r="M147" s="157">
        <v>724889</v>
      </c>
      <c r="N147" s="88" t="s">
        <v>1306</v>
      </c>
    </row>
    <row r="148" spans="1:14" s="158" customFormat="1" ht="12.75" customHeight="1" x14ac:dyDescent="0.25">
      <c r="A148" s="154" t="s">
        <v>1582</v>
      </c>
      <c r="B148" s="164" t="s">
        <v>1566</v>
      </c>
      <c r="C148" s="164" t="s">
        <v>1583</v>
      </c>
      <c r="D148" s="165"/>
      <c r="E148" s="165" t="s">
        <v>1289</v>
      </c>
      <c r="F148" s="165"/>
      <c r="G148" s="165"/>
      <c r="H148" s="165"/>
      <c r="I148" s="156" t="s">
        <v>1305</v>
      </c>
      <c r="J148" s="157">
        <v>2416298</v>
      </c>
      <c r="K148" s="96">
        <v>0.3</v>
      </c>
      <c r="L148" s="96">
        <v>0</v>
      </c>
      <c r="M148" s="157">
        <v>724889</v>
      </c>
      <c r="N148" s="88" t="s">
        <v>1306</v>
      </c>
    </row>
    <row r="149" spans="1:14" s="158" customFormat="1" ht="12.75" customHeight="1" x14ac:dyDescent="0.25">
      <c r="A149" s="154" t="s">
        <v>1584</v>
      </c>
      <c r="B149" s="164" t="s">
        <v>1566</v>
      </c>
      <c r="C149" s="164" t="s">
        <v>1585</v>
      </c>
      <c r="D149" s="165"/>
      <c r="E149" s="165" t="s">
        <v>1289</v>
      </c>
      <c r="F149" s="165"/>
      <c r="G149" s="165"/>
      <c r="H149" s="165"/>
      <c r="I149" s="156" t="s">
        <v>1305</v>
      </c>
      <c r="J149" s="157">
        <v>2416298</v>
      </c>
      <c r="K149" s="96">
        <v>0.67</v>
      </c>
      <c r="L149" s="96">
        <v>0</v>
      </c>
      <c r="M149" s="157">
        <v>1618920</v>
      </c>
      <c r="N149" s="88" t="s">
        <v>1306</v>
      </c>
    </row>
    <row r="150" spans="1:14" s="158" customFormat="1" ht="12.75" customHeight="1" x14ac:dyDescent="0.25">
      <c r="A150" s="154" t="s">
        <v>1586</v>
      </c>
      <c r="B150" s="164" t="s">
        <v>1566</v>
      </c>
      <c r="C150" s="164" t="s">
        <v>1587</v>
      </c>
      <c r="D150" s="165"/>
      <c r="E150" s="165" t="s">
        <v>1289</v>
      </c>
      <c r="F150" s="165"/>
      <c r="G150" s="165"/>
      <c r="H150" s="165"/>
      <c r="I150" s="156" t="s">
        <v>1305</v>
      </c>
      <c r="J150" s="157">
        <v>2416298</v>
      </c>
      <c r="K150" s="96">
        <v>0.67</v>
      </c>
      <c r="L150" s="96">
        <v>0</v>
      </c>
      <c r="M150" s="157">
        <v>1618920</v>
      </c>
      <c r="N150" s="88" t="s">
        <v>1306</v>
      </c>
    </row>
    <row r="151" spans="1:14" s="158" customFormat="1" ht="12.75" customHeight="1" x14ac:dyDescent="0.25">
      <c r="A151" s="154" t="s">
        <v>1588</v>
      </c>
      <c r="B151" s="164" t="s">
        <v>1566</v>
      </c>
      <c r="C151" s="164" t="s">
        <v>1589</v>
      </c>
      <c r="D151" s="165" t="s">
        <v>1289</v>
      </c>
      <c r="E151" s="165"/>
      <c r="F151" s="165"/>
      <c r="G151" s="165"/>
      <c r="H151" s="165"/>
      <c r="I151" s="156" t="s">
        <v>1305</v>
      </c>
      <c r="J151" s="157">
        <v>1933038</v>
      </c>
      <c r="K151" s="96">
        <v>0.3</v>
      </c>
      <c r="L151" s="96">
        <v>0</v>
      </c>
      <c r="M151" s="157">
        <v>579911</v>
      </c>
      <c r="N151" s="88" t="s">
        <v>1306</v>
      </c>
    </row>
    <row r="152" spans="1:14" s="158" customFormat="1" ht="12.75" customHeight="1" x14ac:dyDescent="0.25">
      <c r="A152" s="154" t="s">
        <v>1590</v>
      </c>
      <c r="B152" s="164" t="s">
        <v>1566</v>
      </c>
      <c r="C152" s="164" t="s">
        <v>1591</v>
      </c>
      <c r="D152" s="165"/>
      <c r="E152" s="165" t="s">
        <v>1289</v>
      </c>
      <c r="F152" s="165"/>
      <c r="G152" s="165"/>
      <c r="H152" s="165"/>
      <c r="I152" s="156" t="s">
        <v>1305</v>
      </c>
      <c r="J152" s="157">
        <v>2416298</v>
      </c>
      <c r="K152" s="96">
        <v>0.3</v>
      </c>
      <c r="L152" s="96">
        <v>0</v>
      </c>
      <c r="M152" s="157">
        <v>724889</v>
      </c>
      <c r="N152" s="88" t="s">
        <v>1306</v>
      </c>
    </row>
    <row r="153" spans="1:14" s="158" customFormat="1" ht="12.75" customHeight="1" x14ac:dyDescent="0.25">
      <c r="A153" s="154" t="s">
        <v>1592</v>
      </c>
      <c r="B153" s="164" t="s">
        <v>1566</v>
      </c>
      <c r="C153" s="164" t="s">
        <v>1593</v>
      </c>
      <c r="D153" s="165"/>
      <c r="E153" s="165" t="s">
        <v>1289</v>
      </c>
      <c r="F153" s="165"/>
      <c r="G153" s="165"/>
      <c r="H153" s="165"/>
      <c r="I153" s="156" t="s">
        <v>1305</v>
      </c>
      <c r="J153" s="157">
        <v>2416298</v>
      </c>
      <c r="K153" s="96">
        <v>0.67</v>
      </c>
      <c r="L153" s="96">
        <v>0</v>
      </c>
      <c r="M153" s="157">
        <v>1618920</v>
      </c>
      <c r="N153" s="88" t="s">
        <v>1306</v>
      </c>
    </row>
    <row r="154" spans="1:14" s="158" customFormat="1" x14ac:dyDescent="0.25">
      <c r="A154" s="154" t="s">
        <v>1594</v>
      </c>
      <c r="B154" s="166" t="s">
        <v>1595</v>
      </c>
      <c r="C154" s="167" t="s">
        <v>1596</v>
      </c>
      <c r="D154" s="168"/>
      <c r="E154" s="168" t="s">
        <v>1289</v>
      </c>
      <c r="F154" s="168"/>
      <c r="G154" s="168"/>
      <c r="H154" s="168"/>
      <c r="I154" s="156" t="s">
        <v>1305</v>
      </c>
      <c r="J154" s="157">
        <v>1892692</v>
      </c>
      <c r="K154" s="96">
        <v>0.67670000000000008</v>
      </c>
      <c r="L154" s="96">
        <v>6.7000000000000002E-3</v>
      </c>
      <c r="M154" s="157">
        <v>1280785</v>
      </c>
      <c r="N154" s="88" t="s">
        <v>1306</v>
      </c>
    </row>
    <row r="155" spans="1:14" s="158" customFormat="1" x14ac:dyDescent="0.25">
      <c r="A155" s="154" t="s">
        <v>1597</v>
      </c>
      <c r="B155" s="166" t="s">
        <v>1595</v>
      </c>
      <c r="C155" s="167" t="s">
        <v>1598</v>
      </c>
      <c r="D155" s="168"/>
      <c r="E155" s="168" t="s">
        <v>1289</v>
      </c>
      <c r="F155" s="168"/>
      <c r="G155" s="168"/>
      <c r="H155" s="168"/>
      <c r="I155" s="156" t="s">
        <v>1305</v>
      </c>
      <c r="J155" s="157">
        <v>1892692</v>
      </c>
      <c r="K155" s="96">
        <v>0.30059999999999998</v>
      </c>
      <c r="L155" s="96">
        <v>5.9999999999999995E-4</v>
      </c>
      <c r="M155" s="157">
        <v>568943</v>
      </c>
      <c r="N155" s="88" t="s">
        <v>1306</v>
      </c>
    </row>
    <row r="156" spans="1:14" s="158" customFormat="1" x14ac:dyDescent="0.25">
      <c r="A156" s="154" t="s">
        <v>1599</v>
      </c>
      <c r="B156" s="166" t="s">
        <v>1595</v>
      </c>
      <c r="C156" s="167" t="s">
        <v>1600</v>
      </c>
      <c r="D156" s="168"/>
      <c r="E156" s="168" t="s">
        <v>1289</v>
      </c>
      <c r="F156" s="168"/>
      <c r="G156" s="168"/>
      <c r="H156" s="168"/>
      <c r="I156" s="156" t="s">
        <v>1305</v>
      </c>
      <c r="J156" s="157">
        <v>1892692</v>
      </c>
      <c r="K156" s="96">
        <v>0.67110000000000003</v>
      </c>
      <c r="L156" s="96">
        <v>1.1000000000000001E-3</v>
      </c>
      <c r="M156" s="157">
        <v>1270186</v>
      </c>
      <c r="N156" s="88" t="s">
        <v>1306</v>
      </c>
    </row>
    <row r="157" spans="1:14" s="158" customFormat="1" x14ac:dyDescent="0.25">
      <c r="A157" s="154" t="s">
        <v>1601</v>
      </c>
      <c r="B157" s="166" t="s">
        <v>1595</v>
      </c>
      <c r="C157" s="167" t="s">
        <v>1602</v>
      </c>
      <c r="D157" s="168"/>
      <c r="E157" s="168" t="s">
        <v>1289</v>
      </c>
      <c r="F157" s="168"/>
      <c r="G157" s="168"/>
      <c r="H157" s="168"/>
      <c r="I157" s="156" t="s">
        <v>1305</v>
      </c>
      <c r="J157" s="157">
        <v>1892692</v>
      </c>
      <c r="K157" s="96">
        <v>0.67180000000000006</v>
      </c>
      <c r="L157" s="96">
        <v>1.8E-3</v>
      </c>
      <c r="M157" s="157">
        <v>1271510</v>
      </c>
      <c r="N157" s="88" t="s">
        <v>1306</v>
      </c>
    </row>
    <row r="158" spans="1:14" s="158" customFormat="1" x14ac:dyDescent="0.25">
      <c r="A158" s="154" t="s">
        <v>1603</v>
      </c>
      <c r="B158" s="166" t="s">
        <v>1595</v>
      </c>
      <c r="C158" s="167" t="s">
        <v>1604</v>
      </c>
      <c r="D158" s="168" t="s">
        <v>1289</v>
      </c>
      <c r="E158" s="168"/>
      <c r="F158" s="168"/>
      <c r="G158" s="168"/>
      <c r="H158" s="168"/>
      <c r="I158" s="156" t="s">
        <v>1305</v>
      </c>
      <c r="J158" s="157">
        <v>1514154</v>
      </c>
      <c r="K158" s="96">
        <v>0.3</v>
      </c>
      <c r="L158" s="96">
        <v>0</v>
      </c>
      <c r="M158" s="157">
        <v>454246</v>
      </c>
      <c r="N158" s="88" t="s">
        <v>1306</v>
      </c>
    </row>
    <row r="159" spans="1:14" s="158" customFormat="1" x14ac:dyDescent="0.25">
      <c r="A159" s="154" t="s">
        <v>1605</v>
      </c>
      <c r="B159" s="166" t="s">
        <v>1595</v>
      </c>
      <c r="C159" s="167" t="s">
        <v>1606</v>
      </c>
      <c r="D159" s="168"/>
      <c r="E159" s="168" t="s">
        <v>1289</v>
      </c>
      <c r="F159" s="168"/>
      <c r="G159" s="168"/>
      <c r="H159" s="168"/>
      <c r="I159" s="156" t="s">
        <v>1305</v>
      </c>
      <c r="J159" s="157">
        <v>1892692</v>
      </c>
      <c r="K159" s="96">
        <v>0.67870000000000008</v>
      </c>
      <c r="L159" s="96">
        <v>8.6999999999999994E-3</v>
      </c>
      <c r="M159" s="157">
        <v>1284570</v>
      </c>
      <c r="N159" s="88" t="s">
        <v>1306</v>
      </c>
    </row>
    <row r="160" spans="1:14" s="158" customFormat="1" x14ac:dyDescent="0.25">
      <c r="A160" s="154" t="s">
        <v>1607</v>
      </c>
      <c r="B160" s="166" t="s">
        <v>1595</v>
      </c>
      <c r="C160" s="167" t="s">
        <v>1608</v>
      </c>
      <c r="D160" s="168"/>
      <c r="E160" s="168" t="s">
        <v>1289</v>
      </c>
      <c r="F160" s="168"/>
      <c r="G160" s="168"/>
      <c r="H160" s="168"/>
      <c r="I160" s="156" t="s">
        <v>1305</v>
      </c>
      <c r="J160" s="157">
        <v>1892692</v>
      </c>
      <c r="K160" s="96">
        <v>0.67649999999999999</v>
      </c>
      <c r="L160" s="96">
        <v>6.4999999999999997E-3</v>
      </c>
      <c r="M160" s="157">
        <v>1280406</v>
      </c>
      <c r="N160" s="88" t="s">
        <v>1306</v>
      </c>
    </row>
    <row r="161" spans="1:14" s="158" customFormat="1" x14ac:dyDescent="0.25">
      <c r="A161" s="154" t="s">
        <v>1609</v>
      </c>
      <c r="B161" s="166" t="s">
        <v>1595</v>
      </c>
      <c r="C161" s="167" t="s">
        <v>1610</v>
      </c>
      <c r="D161" s="155"/>
      <c r="E161" s="155" t="s">
        <v>1289</v>
      </c>
      <c r="F161" s="155"/>
      <c r="G161" s="155"/>
      <c r="H161" s="155"/>
      <c r="I161" s="156" t="s">
        <v>1305</v>
      </c>
      <c r="J161" s="157">
        <v>1892692</v>
      </c>
      <c r="K161" s="96">
        <v>0.67190000000000005</v>
      </c>
      <c r="L161" s="96">
        <v>1.9E-3</v>
      </c>
      <c r="M161" s="157">
        <v>1271700</v>
      </c>
      <c r="N161" s="88" t="s">
        <v>1306</v>
      </c>
    </row>
    <row r="162" spans="1:14" s="158" customFormat="1" x14ac:dyDescent="0.25">
      <c r="A162" s="154" t="s">
        <v>1611</v>
      </c>
      <c r="B162" s="166" t="s">
        <v>1595</v>
      </c>
      <c r="C162" s="167" t="s">
        <v>1612</v>
      </c>
      <c r="D162" s="155" t="s">
        <v>1289</v>
      </c>
      <c r="E162" s="155"/>
      <c r="F162" s="155"/>
      <c r="G162" s="155"/>
      <c r="H162" s="155"/>
      <c r="I162" s="156" t="s">
        <v>1305</v>
      </c>
      <c r="J162" s="157">
        <v>1514154</v>
      </c>
      <c r="K162" s="96">
        <v>0.67020000000000002</v>
      </c>
      <c r="L162" s="96">
        <v>2.0000000000000001E-4</v>
      </c>
      <c r="M162" s="157">
        <v>1014786</v>
      </c>
      <c r="N162" s="88" t="s">
        <v>1306</v>
      </c>
    </row>
    <row r="163" spans="1:14" s="158" customFormat="1" x14ac:dyDescent="0.25">
      <c r="A163" s="154" t="s">
        <v>1613</v>
      </c>
      <c r="B163" s="166" t="s">
        <v>1595</v>
      </c>
      <c r="C163" s="167" t="s">
        <v>1614</v>
      </c>
      <c r="D163" s="155" t="s">
        <v>1289</v>
      </c>
      <c r="E163" s="155"/>
      <c r="F163" s="155"/>
      <c r="G163" s="155"/>
      <c r="H163" s="155"/>
      <c r="I163" s="156" t="s">
        <v>1305</v>
      </c>
      <c r="J163" s="157">
        <v>1514154</v>
      </c>
      <c r="K163" s="96">
        <v>0.30009999999999998</v>
      </c>
      <c r="L163" s="96">
        <v>1E-4</v>
      </c>
      <c r="M163" s="157">
        <v>454398</v>
      </c>
      <c r="N163" s="88" t="s">
        <v>1306</v>
      </c>
    </row>
    <row r="164" spans="1:14" s="158" customFormat="1" x14ac:dyDescent="0.25">
      <c r="A164" s="154" t="s">
        <v>1615</v>
      </c>
      <c r="B164" s="166" t="s">
        <v>1595</v>
      </c>
      <c r="C164" s="167" t="s">
        <v>1616</v>
      </c>
      <c r="D164" s="155"/>
      <c r="E164" s="155" t="s">
        <v>1289</v>
      </c>
      <c r="F164" s="155"/>
      <c r="G164" s="155"/>
      <c r="H164" s="155"/>
      <c r="I164" s="156" t="s">
        <v>1305</v>
      </c>
      <c r="J164" s="157">
        <v>1892692</v>
      </c>
      <c r="K164" s="96">
        <v>0.67790000000000006</v>
      </c>
      <c r="L164" s="96">
        <v>7.9000000000000008E-3</v>
      </c>
      <c r="M164" s="157">
        <v>1283056</v>
      </c>
      <c r="N164" s="88" t="s">
        <v>1306</v>
      </c>
    </row>
    <row r="165" spans="1:14" s="158" customFormat="1" x14ac:dyDescent="0.25">
      <c r="A165" s="154" t="s">
        <v>1617</v>
      </c>
      <c r="B165" s="166" t="s">
        <v>1595</v>
      </c>
      <c r="C165" s="167" t="s">
        <v>1618</v>
      </c>
      <c r="D165" s="155"/>
      <c r="E165" s="155" t="s">
        <v>1289</v>
      </c>
      <c r="F165" s="155"/>
      <c r="G165" s="155"/>
      <c r="H165" s="155"/>
      <c r="I165" s="156" t="s">
        <v>1305</v>
      </c>
      <c r="J165" s="157">
        <v>1892692</v>
      </c>
      <c r="K165" s="96">
        <v>0.67100000000000004</v>
      </c>
      <c r="L165" s="96">
        <v>1E-3</v>
      </c>
      <c r="M165" s="157">
        <v>1269996</v>
      </c>
      <c r="N165" s="88" t="s">
        <v>1306</v>
      </c>
    </row>
    <row r="166" spans="1:14" s="158" customFormat="1" x14ac:dyDescent="0.25">
      <c r="A166" s="154" t="s">
        <v>1619</v>
      </c>
      <c r="B166" s="166" t="s">
        <v>1595</v>
      </c>
      <c r="C166" s="167" t="s">
        <v>1620</v>
      </c>
      <c r="D166" s="155" t="s">
        <v>1289</v>
      </c>
      <c r="E166" s="155"/>
      <c r="F166" s="155"/>
      <c r="G166" s="155"/>
      <c r="H166" s="155"/>
      <c r="I166" s="156" t="s">
        <v>1305</v>
      </c>
      <c r="J166" s="157">
        <v>1514154</v>
      </c>
      <c r="K166" s="96">
        <v>0.6704</v>
      </c>
      <c r="L166" s="96">
        <v>4.0000000000000002E-4</v>
      </c>
      <c r="M166" s="157">
        <v>1015089</v>
      </c>
      <c r="N166" s="88" t="s">
        <v>1306</v>
      </c>
    </row>
    <row r="167" spans="1:14" s="158" customFormat="1" x14ac:dyDescent="0.25">
      <c r="A167" s="154" t="s">
        <v>1621</v>
      </c>
      <c r="B167" s="166" t="s">
        <v>1595</v>
      </c>
      <c r="C167" s="167" t="s">
        <v>1622</v>
      </c>
      <c r="D167" s="155"/>
      <c r="E167" s="155" t="s">
        <v>1289</v>
      </c>
      <c r="F167" s="155"/>
      <c r="G167" s="155"/>
      <c r="H167" s="155"/>
      <c r="I167" s="156" t="s">
        <v>1305</v>
      </c>
      <c r="J167" s="157">
        <v>1892692</v>
      </c>
      <c r="K167" s="96">
        <v>0.30249999999999999</v>
      </c>
      <c r="L167" s="96">
        <v>2.5000000000000001E-3</v>
      </c>
      <c r="M167" s="157">
        <v>572539</v>
      </c>
      <c r="N167" s="88" t="s">
        <v>1306</v>
      </c>
    </row>
    <row r="168" spans="1:14" s="158" customFormat="1" x14ac:dyDescent="0.25">
      <c r="A168" s="154" t="s">
        <v>1623</v>
      </c>
      <c r="B168" s="160" t="s">
        <v>1624</v>
      </c>
      <c r="C168" s="92" t="s">
        <v>1625</v>
      </c>
      <c r="D168" s="154"/>
      <c r="E168" s="154" t="s">
        <v>1289</v>
      </c>
      <c r="F168" s="154"/>
      <c r="G168" s="154"/>
      <c r="H168" s="154"/>
      <c r="I168" s="156" t="s">
        <v>1305</v>
      </c>
      <c r="J168" s="157">
        <v>1892692</v>
      </c>
      <c r="K168" s="96">
        <v>0.3</v>
      </c>
      <c r="L168" s="96">
        <v>0</v>
      </c>
      <c r="M168" s="157">
        <v>567808</v>
      </c>
      <c r="N168" s="88" t="s">
        <v>1306</v>
      </c>
    </row>
    <row r="169" spans="1:14" s="158" customFormat="1" x14ac:dyDescent="0.25">
      <c r="A169" s="154" t="s">
        <v>1626</v>
      </c>
      <c r="B169" s="160" t="s">
        <v>1624</v>
      </c>
      <c r="C169" s="92" t="s">
        <v>1627</v>
      </c>
      <c r="D169" s="154"/>
      <c r="E169" s="154" t="s">
        <v>1289</v>
      </c>
      <c r="F169" s="154"/>
      <c r="G169" s="154"/>
      <c r="H169" s="154"/>
      <c r="I169" s="156" t="s">
        <v>1305</v>
      </c>
      <c r="J169" s="157">
        <v>1892692</v>
      </c>
      <c r="K169" s="96">
        <v>0.67270000000000008</v>
      </c>
      <c r="L169" s="96">
        <v>2.7000000000000001E-3</v>
      </c>
      <c r="M169" s="157">
        <v>1273214</v>
      </c>
      <c r="N169" s="88" t="s">
        <v>1306</v>
      </c>
    </row>
    <row r="170" spans="1:14" s="158" customFormat="1" x14ac:dyDescent="0.25">
      <c r="A170" s="154" t="s">
        <v>1628</v>
      </c>
      <c r="B170" s="160" t="s">
        <v>1624</v>
      </c>
      <c r="C170" s="92" t="s">
        <v>1629</v>
      </c>
      <c r="D170" s="154"/>
      <c r="E170" s="154" t="s">
        <v>1289</v>
      </c>
      <c r="F170" s="154"/>
      <c r="G170" s="154"/>
      <c r="H170" s="154"/>
      <c r="I170" s="156" t="s">
        <v>1305</v>
      </c>
      <c r="J170" s="157">
        <v>1892692</v>
      </c>
      <c r="K170" s="96">
        <v>0.3</v>
      </c>
      <c r="L170" s="96">
        <v>0</v>
      </c>
      <c r="M170" s="157">
        <v>567808</v>
      </c>
      <c r="N170" s="88" t="s">
        <v>1306</v>
      </c>
    </row>
    <row r="171" spans="1:14" s="158" customFormat="1" x14ac:dyDescent="0.25">
      <c r="A171" s="154" t="s">
        <v>1630</v>
      </c>
      <c r="B171" s="160" t="s">
        <v>1624</v>
      </c>
      <c r="C171" s="92" t="s">
        <v>1631</v>
      </c>
      <c r="D171" s="154"/>
      <c r="E171" s="154" t="s">
        <v>1289</v>
      </c>
      <c r="F171" s="154"/>
      <c r="G171" s="154"/>
      <c r="H171" s="154"/>
      <c r="I171" s="156" t="s">
        <v>1305</v>
      </c>
      <c r="J171" s="157">
        <v>1892692</v>
      </c>
      <c r="K171" s="96">
        <v>0.3</v>
      </c>
      <c r="L171" s="96">
        <v>0</v>
      </c>
      <c r="M171" s="157">
        <v>567808</v>
      </c>
      <c r="N171" s="88" t="s">
        <v>1306</v>
      </c>
    </row>
    <row r="172" spans="1:14" s="158" customFormat="1" x14ac:dyDescent="0.25">
      <c r="A172" s="154" t="s">
        <v>1632</v>
      </c>
      <c r="B172" s="160" t="s">
        <v>1624</v>
      </c>
      <c r="C172" s="92" t="s">
        <v>1633</v>
      </c>
      <c r="D172" s="154"/>
      <c r="E172" s="154"/>
      <c r="F172" s="154" t="s">
        <v>1289</v>
      </c>
      <c r="G172" s="154"/>
      <c r="H172" s="154"/>
      <c r="I172" s="156" t="s">
        <v>1305</v>
      </c>
      <c r="J172" s="157">
        <v>3785385</v>
      </c>
      <c r="K172" s="96">
        <v>0.33510000000000001</v>
      </c>
      <c r="L172" s="96">
        <v>5.1000000000000004E-3</v>
      </c>
      <c r="M172" s="157">
        <v>1268483</v>
      </c>
      <c r="N172" s="88" t="s">
        <v>1306</v>
      </c>
    </row>
    <row r="173" spans="1:14" s="158" customFormat="1" x14ac:dyDescent="0.25">
      <c r="A173" s="154" t="s">
        <v>1634</v>
      </c>
      <c r="B173" s="160" t="s">
        <v>1624</v>
      </c>
      <c r="C173" s="92" t="s">
        <v>1635</v>
      </c>
      <c r="D173" s="154" t="s">
        <v>1289</v>
      </c>
      <c r="E173" s="154"/>
      <c r="F173" s="154"/>
      <c r="G173" s="154"/>
      <c r="H173" s="154"/>
      <c r="I173" s="156" t="s">
        <v>1305</v>
      </c>
      <c r="J173" s="157">
        <v>1514154</v>
      </c>
      <c r="K173" s="96">
        <v>0.3</v>
      </c>
      <c r="L173" s="96">
        <v>0</v>
      </c>
      <c r="M173" s="157">
        <v>454246</v>
      </c>
      <c r="N173" s="88" t="s">
        <v>1306</v>
      </c>
    </row>
    <row r="174" spans="1:14" s="158" customFormat="1" x14ac:dyDescent="0.25">
      <c r="A174" s="154" t="s">
        <v>1636</v>
      </c>
      <c r="B174" s="160" t="s">
        <v>1624</v>
      </c>
      <c r="C174" s="163" t="s">
        <v>1637</v>
      </c>
      <c r="D174" s="154"/>
      <c r="E174" s="154" t="s">
        <v>1289</v>
      </c>
      <c r="F174" s="154"/>
      <c r="G174" s="154"/>
      <c r="H174" s="154"/>
      <c r="I174" s="156" t="s">
        <v>1305</v>
      </c>
      <c r="J174" s="157">
        <v>1892692</v>
      </c>
      <c r="K174" s="96">
        <v>0.3</v>
      </c>
      <c r="L174" s="96">
        <v>0</v>
      </c>
      <c r="M174" s="157">
        <v>567808</v>
      </c>
      <c r="N174" s="88" t="s">
        <v>1306</v>
      </c>
    </row>
    <row r="175" spans="1:14" s="158" customFormat="1" x14ac:dyDescent="0.25">
      <c r="A175" s="154" t="s">
        <v>1638</v>
      </c>
      <c r="B175" s="160" t="s">
        <v>1624</v>
      </c>
      <c r="C175" s="163" t="s">
        <v>1639</v>
      </c>
      <c r="D175" s="154"/>
      <c r="E175" s="154" t="s">
        <v>1289</v>
      </c>
      <c r="F175" s="154"/>
      <c r="G175" s="154"/>
      <c r="H175" s="154"/>
      <c r="I175" s="156" t="s">
        <v>1305</v>
      </c>
      <c r="J175" s="157">
        <v>1892692</v>
      </c>
      <c r="K175" s="96">
        <v>0.67649999999999999</v>
      </c>
      <c r="L175" s="96">
        <v>6.4999999999999997E-3</v>
      </c>
      <c r="M175" s="157">
        <v>1280406</v>
      </c>
      <c r="N175" s="88" t="s">
        <v>1306</v>
      </c>
    </row>
    <row r="176" spans="1:14" s="158" customFormat="1" x14ac:dyDescent="0.25">
      <c r="A176" s="154" t="s">
        <v>1640</v>
      </c>
      <c r="B176" s="160" t="s">
        <v>1624</v>
      </c>
      <c r="C176" s="163" t="s">
        <v>1641</v>
      </c>
      <c r="D176" s="154"/>
      <c r="E176" s="154" t="s">
        <v>1289</v>
      </c>
      <c r="F176" s="154"/>
      <c r="G176" s="154"/>
      <c r="H176" s="154"/>
      <c r="I176" s="156" t="s">
        <v>1305</v>
      </c>
      <c r="J176" s="157">
        <v>1892692</v>
      </c>
      <c r="K176" s="96">
        <v>0.3</v>
      </c>
      <c r="L176" s="96">
        <v>0</v>
      </c>
      <c r="M176" s="157">
        <v>567808</v>
      </c>
      <c r="N176" s="88" t="s">
        <v>1306</v>
      </c>
    </row>
    <row r="177" spans="1:14" s="158" customFormat="1" x14ac:dyDescent="0.25">
      <c r="A177" s="154" t="s">
        <v>1642</v>
      </c>
      <c r="B177" s="160" t="s">
        <v>1624</v>
      </c>
      <c r="C177" s="163" t="s">
        <v>1643</v>
      </c>
      <c r="D177" s="154"/>
      <c r="E177" s="154" t="s">
        <v>1289</v>
      </c>
      <c r="F177" s="154"/>
      <c r="G177" s="154"/>
      <c r="H177" s="154"/>
      <c r="I177" s="156" t="s">
        <v>1305</v>
      </c>
      <c r="J177" s="157">
        <v>1892692</v>
      </c>
      <c r="K177" s="96">
        <v>0.67480000000000007</v>
      </c>
      <c r="L177" s="96">
        <v>4.7999999999999996E-3</v>
      </c>
      <c r="M177" s="157">
        <v>1277189</v>
      </c>
      <c r="N177" s="88" t="s">
        <v>1306</v>
      </c>
    </row>
    <row r="178" spans="1:14" s="158" customFormat="1" x14ac:dyDescent="0.25">
      <c r="A178" s="154" t="s">
        <v>1644</v>
      </c>
      <c r="B178" s="160" t="s">
        <v>1624</v>
      </c>
      <c r="C178" s="163" t="s">
        <v>1645</v>
      </c>
      <c r="D178" s="154"/>
      <c r="E178" s="154" t="s">
        <v>1289</v>
      </c>
      <c r="F178" s="154"/>
      <c r="G178" s="154"/>
      <c r="H178" s="154"/>
      <c r="I178" s="156" t="s">
        <v>1305</v>
      </c>
      <c r="J178" s="157">
        <v>1892692</v>
      </c>
      <c r="K178" s="96">
        <v>0.67210000000000003</v>
      </c>
      <c r="L178" s="96">
        <v>2.0999999999999999E-3</v>
      </c>
      <c r="M178" s="157">
        <v>1272078</v>
      </c>
      <c r="N178" s="88" t="s">
        <v>1306</v>
      </c>
    </row>
    <row r="179" spans="1:14" s="158" customFormat="1" x14ac:dyDescent="0.25">
      <c r="A179" s="154" t="s">
        <v>1646</v>
      </c>
      <c r="B179" s="160" t="s">
        <v>1624</v>
      </c>
      <c r="C179" s="163" t="s">
        <v>1647</v>
      </c>
      <c r="D179" s="154"/>
      <c r="E179" s="154" t="s">
        <v>1289</v>
      </c>
      <c r="F179" s="154"/>
      <c r="G179" s="154"/>
      <c r="H179" s="154"/>
      <c r="I179" s="156" t="s">
        <v>1305</v>
      </c>
      <c r="J179" s="157">
        <v>1892692</v>
      </c>
      <c r="K179" s="96">
        <v>0.67849999999999999</v>
      </c>
      <c r="L179" s="96">
        <v>8.5000000000000006E-3</v>
      </c>
      <c r="M179" s="157">
        <v>1284192</v>
      </c>
      <c r="N179" s="88" t="s">
        <v>1306</v>
      </c>
    </row>
    <row r="180" spans="1:14" s="158" customFormat="1" x14ac:dyDescent="0.25">
      <c r="A180" s="154" t="s">
        <v>1648</v>
      </c>
      <c r="B180" s="160" t="s">
        <v>1624</v>
      </c>
      <c r="C180" s="163" t="s">
        <v>1649</v>
      </c>
      <c r="D180" s="154"/>
      <c r="E180" s="154" t="s">
        <v>1289</v>
      </c>
      <c r="F180" s="154"/>
      <c r="G180" s="154"/>
      <c r="H180" s="154"/>
      <c r="I180" s="156" t="s">
        <v>1305</v>
      </c>
      <c r="J180" s="157">
        <v>1892692</v>
      </c>
      <c r="K180" s="96">
        <v>0.67149999999999999</v>
      </c>
      <c r="L180" s="96">
        <v>1.5E-3</v>
      </c>
      <c r="M180" s="157">
        <v>1270943</v>
      </c>
      <c r="N180" s="88" t="s">
        <v>1306</v>
      </c>
    </row>
    <row r="181" spans="1:14" s="158" customFormat="1" x14ac:dyDescent="0.25">
      <c r="A181" s="154" t="s">
        <v>1650</v>
      </c>
      <c r="B181" s="160" t="s">
        <v>1624</v>
      </c>
      <c r="C181" s="163" t="s">
        <v>1651</v>
      </c>
      <c r="D181" s="154"/>
      <c r="E181" s="154" t="s">
        <v>1289</v>
      </c>
      <c r="F181" s="154"/>
      <c r="G181" s="154"/>
      <c r="H181" s="154"/>
      <c r="I181" s="156" t="s">
        <v>1305</v>
      </c>
      <c r="J181" s="157">
        <v>1892692</v>
      </c>
      <c r="K181" s="96">
        <v>0.67420000000000002</v>
      </c>
      <c r="L181" s="96">
        <v>4.1999999999999997E-3</v>
      </c>
      <c r="M181" s="157">
        <v>1276053</v>
      </c>
      <c r="N181" s="88" t="s">
        <v>1306</v>
      </c>
    </row>
    <row r="182" spans="1:14" s="158" customFormat="1" x14ac:dyDescent="0.25">
      <c r="A182" s="154" t="s">
        <v>1652</v>
      </c>
      <c r="B182" s="160" t="s">
        <v>1624</v>
      </c>
      <c r="C182" s="166" t="s">
        <v>1653</v>
      </c>
      <c r="D182" s="154"/>
      <c r="E182" s="154" t="s">
        <v>1289</v>
      </c>
      <c r="F182" s="154"/>
      <c r="G182" s="154"/>
      <c r="H182" s="154"/>
      <c r="I182" s="156" t="s">
        <v>1305</v>
      </c>
      <c r="J182" s="157">
        <v>1892692</v>
      </c>
      <c r="K182" s="96">
        <v>0.67160000000000009</v>
      </c>
      <c r="L182" s="96">
        <v>1.6000000000000001E-3</v>
      </c>
      <c r="M182" s="157">
        <v>1271132</v>
      </c>
      <c r="N182" s="88" t="s">
        <v>1306</v>
      </c>
    </row>
    <row r="183" spans="1:14" s="158" customFormat="1" x14ac:dyDescent="0.25">
      <c r="A183" s="154" t="s">
        <v>1654</v>
      </c>
      <c r="B183" s="160" t="s">
        <v>1624</v>
      </c>
      <c r="C183" s="163" t="s">
        <v>1655</v>
      </c>
      <c r="D183" s="154"/>
      <c r="E183" s="154" t="s">
        <v>1289</v>
      </c>
      <c r="F183" s="154"/>
      <c r="G183" s="154"/>
      <c r="H183" s="154"/>
      <c r="I183" s="156" t="s">
        <v>1305</v>
      </c>
      <c r="J183" s="157">
        <v>1892692</v>
      </c>
      <c r="K183" s="96">
        <v>0.3</v>
      </c>
      <c r="L183" s="96">
        <v>0</v>
      </c>
      <c r="M183" s="157">
        <v>567808</v>
      </c>
      <c r="N183" s="88" t="s">
        <v>1306</v>
      </c>
    </row>
    <row r="184" spans="1:14" s="158" customFormat="1" x14ac:dyDescent="0.25">
      <c r="A184" s="154" t="s">
        <v>1656</v>
      </c>
      <c r="B184" s="160" t="s">
        <v>1624</v>
      </c>
      <c r="C184" s="163" t="s">
        <v>1657</v>
      </c>
      <c r="D184" s="154"/>
      <c r="E184" s="154" t="s">
        <v>1289</v>
      </c>
      <c r="F184" s="154"/>
      <c r="G184" s="154"/>
      <c r="H184" s="154"/>
      <c r="I184" s="156" t="s">
        <v>1305</v>
      </c>
      <c r="J184" s="157">
        <v>1892692</v>
      </c>
      <c r="K184" s="96">
        <v>0.3</v>
      </c>
      <c r="L184" s="96">
        <v>0</v>
      </c>
      <c r="M184" s="157">
        <v>567808</v>
      </c>
      <c r="N184" s="88" t="s">
        <v>1306</v>
      </c>
    </row>
    <row r="185" spans="1:14" s="158" customFormat="1" x14ac:dyDescent="0.25">
      <c r="A185" s="154" t="s">
        <v>1658</v>
      </c>
      <c r="B185" s="160" t="s">
        <v>1624</v>
      </c>
      <c r="C185" s="92" t="s">
        <v>1659</v>
      </c>
      <c r="D185" s="154"/>
      <c r="E185" s="154" t="s">
        <v>1289</v>
      </c>
      <c r="F185" s="154"/>
      <c r="G185" s="154"/>
      <c r="H185" s="154"/>
      <c r="I185" s="156" t="s">
        <v>1305</v>
      </c>
      <c r="J185" s="157">
        <v>1892692</v>
      </c>
      <c r="K185" s="96">
        <v>0.67670000000000008</v>
      </c>
      <c r="L185" s="96">
        <v>6.7000000000000002E-3</v>
      </c>
      <c r="M185" s="157">
        <v>1280785</v>
      </c>
      <c r="N185" s="88" t="s">
        <v>1306</v>
      </c>
    </row>
    <row r="186" spans="1:14" s="158" customFormat="1" x14ac:dyDescent="0.25">
      <c r="A186" s="154" t="s">
        <v>1660</v>
      </c>
      <c r="B186" s="160" t="s">
        <v>1624</v>
      </c>
      <c r="C186" s="163" t="s">
        <v>1661</v>
      </c>
      <c r="D186" s="154"/>
      <c r="E186" s="154" t="s">
        <v>1289</v>
      </c>
      <c r="F186" s="154"/>
      <c r="G186" s="154"/>
      <c r="H186" s="154"/>
      <c r="I186" s="156" t="s">
        <v>1305</v>
      </c>
      <c r="J186" s="157">
        <v>1892692</v>
      </c>
      <c r="K186" s="96">
        <v>0.3</v>
      </c>
      <c r="L186" s="96">
        <v>0</v>
      </c>
      <c r="M186" s="157">
        <v>567808</v>
      </c>
      <c r="N186" s="88" t="s">
        <v>1306</v>
      </c>
    </row>
    <row r="187" spans="1:14" s="158" customFormat="1" x14ac:dyDescent="0.25">
      <c r="A187" s="154" t="s">
        <v>1662</v>
      </c>
      <c r="B187" s="160" t="s">
        <v>1624</v>
      </c>
      <c r="C187" s="163" t="s">
        <v>1663</v>
      </c>
      <c r="D187" s="154"/>
      <c r="E187" s="154" t="s">
        <v>1289</v>
      </c>
      <c r="F187" s="154"/>
      <c r="G187" s="154"/>
      <c r="H187" s="154"/>
      <c r="I187" s="156" t="s">
        <v>1305</v>
      </c>
      <c r="J187" s="157">
        <v>1892692</v>
      </c>
      <c r="K187" s="96">
        <v>0.3</v>
      </c>
      <c r="L187" s="96">
        <v>0</v>
      </c>
      <c r="M187" s="157">
        <v>567808</v>
      </c>
      <c r="N187" s="88" t="s">
        <v>1306</v>
      </c>
    </row>
    <row r="188" spans="1:14" s="158" customFormat="1" x14ac:dyDescent="0.25">
      <c r="A188" s="154" t="s">
        <v>1664</v>
      </c>
      <c r="B188" s="160" t="s">
        <v>1624</v>
      </c>
      <c r="C188" s="163" t="s">
        <v>1665</v>
      </c>
      <c r="D188" s="154" t="s">
        <v>1289</v>
      </c>
      <c r="E188" s="154"/>
      <c r="F188" s="154"/>
      <c r="G188" s="154"/>
      <c r="H188" s="154"/>
      <c r="I188" s="156" t="s">
        <v>1305</v>
      </c>
      <c r="J188" s="157">
        <v>1514154</v>
      </c>
      <c r="K188" s="96">
        <v>0.6704</v>
      </c>
      <c r="L188" s="96">
        <v>4.0000000000000002E-4</v>
      </c>
      <c r="M188" s="157">
        <v>1015089</v>
      </c>
      <c r="N188" s="88" t="s">
        <v>1306</v>
      </c>
    </row>
    <row r="189" spans="1:14" s="158" customFormat="1" x14ac:dyDescent="0.25">
      <c r="A189" s="154" t="s">
        <v>1666</v>
      </c>
      <c r="B189" s="160" t="s">
        <v>1624</v>
      </c>
      <c r="C189" s="163" t="s">
        <v>1667</v>
      </c>
      <c r="D189" s="154"/>
      <c r="E189" s="154" t="s">
        <v>1289</v>
      </c>
      <c r="F189" s="154"/>
      <c r="G189" s="154"/>
      <c r="H189" s="154"/>
      <c r="I189" s="156" t="s">
        <v>1305</v>
      </c>
      <c r="J189" s="157">
        <v>1892692</v>
      </c>
      <c r="K189" s="96">
        <v>0.67180000000000006</v>
      </c>
      <c r="L189" s="96">
        <v>1.8E-3</v>
      </c>
      <c r="M189" s="157">
        <v>1271510</v>
      </c>
      <c r="N189" s="88" t="s">
        <v>1306</v>
      </c>
    </row>
    <row r="190" spans="1:14" s="158" customFormat="1" x14ac:dyDescent="0.25">
      <c r="A190" s="154" t="s">
        <v>1668</v>
      </c>
      <c r="B190" s="160" t="s">
        <v>1624</v>
      </c>
      <c r="C190" s="163" t="s">
        <v>1669</v>
      </c>
      <c r="D190" s="154"/>
      <c r="E190" s="154" t="s">
        <v>1289</v>
      </c>
      <c r="F190" s="154"/>
      <c r="G190" s="154"/>
      <c r="H190" s="154"/>
      <c r="I190" s="156" t="s">
        <v>1305</v>
      </c>
      <c r="J190" s="157">
        <v>1892692</v>
      </c>
      <c r="K190" s="96">
        <v>0.67490000000000006</v>
      </c>
      <c r="L190" s="96">
        <v>4.8999999999999998E-3</v>
      </c>
      <c r="M190" s="157">
        <v>1277378</v>
      </c>
      <c r="N190" s="88" t="s">
        <v>1306</v>
      </c>
    </row>
    <row r="191" spans="1:14" s="158" customFormat="1" x14ac:dyDescent="0.25">
      <c r="A191" s="154" t="s">
        <v>1670</v>
      </c>
      <c r="B191" s="160" t="s">
        <v>1624</v>
      </c>
      <c r="C191" s="163" t="s">
        <v>1671</v>
      </c>
      <c r="D191" s="154" t="s">
        <v>1289</v>
      </c>
      <c r="E191" s="154"/>
      <c r="F191" s="154"/>
      <c r="G191" s="154"/>
      <c r="H191" s="154"/>
      <c r="I191" s="156" t="s">
        <v>1305</v>
      </c>
      <c r="J191" s="157">
        <v>1514154</v>
      </c>
      <c r="K191" s="96">
        <v>0.3</v>
      </c>
      <c r="L191" s="96">
        <v>0</v>
      </c>
      <c r="M191" s="157">
        <v>454246</v>
      </c>
      <c r="N191" s="88" t="s">
        <v>1306</v>
      </c>
    </row>
    <row r="192" spans="1:14" s="158" customFormat="1" x14ac:dyDescent="0.25">
      <c r="A192" s="154" t="s">
        <v>1672</v>
      </c>
      <c r="B192" s="160" t="s">
        <v>1624</v>
      </c>
      <c r="C192" s="163" t="s">
        <v>1673</v>
      </c>
      <c r="D192" s="154"/>
      <c r="E192" s="154" t="s">
        <v>1289</v>
      </c>
      <c r="F192" s="154"/>
      <c r="G192" s="154"/>
      <c r="H192" s="154"/>
      <c r="I192" s="156" t="s">
        <v>1305</v>
      </c>
      <c r="J192" s="157">
        <v>1892692</v>
      </c>
      <c r="K192" s="96">
        <v>0.30409999999999998</v>
      </c>
      <c r="L192" s="96">
        <v>4.1000000000000003E-3</v>
      </c>
      <c r="M192" s="157">
        <v>575568</v>
      </c>
      <c r="N192" s="88" t="s">
        <v>1306</v>
      </c>
    </row>
    <row r="193" spans="1:14" s="158" customFormat="1" x14ac:dyDescent="0.25">
      <c r="A193" s="154" t="s">
        <v>1674</v>
      </c>
      <c r="B193" s="160" t="s">
        <v>1624</v>
      </c>
      <c r="C193" s="163" t="s">
        <v>1675</v>
      </c>
      <c r="D193" s="154"/>
      <c r="E193" s="154" t="s">
        <v>1289</v>
      </c>
      <c r="F193" s="154"/>
      <c r="G193" s="154"/>
      <c r="H193" s="154"/>
      <c r="I193" s="156" t="s">
        <v>1305</v>
      </c>
      <c r="J193" s="157">
        <v>1892692</v>
      </c>
      <c r="K193" s="96">
        <v>0.67560000000000009</v>
      </c>
      <c r="L193" s="96">
        <v>5.5999999999999999E-3</v>
      </c>
      <c r="M193" s="157">
        <v>1278703</v>
      </c>
      <c r="N193" s="88" t="s">
        <v>1306</v>
      </c>
    </row>
    <row r="194" spans="1:14" s="158" customFormat="1" x14ac:dyDescent="0.25">
      <c r="A194" s="154" t="s">
        <v>1676</v>
      </c>
      <c r="B194" s="92" t="s">
        <v>1677</v>
      </c>
      <c r="C194" s="163" t="s">
        <v>1678</v>
      </c>
      <c r="D194" s="156"/>
      <c r="E194" s="156" t="s">
        <v>1289</v>
      </c>
      <c r="F194" s="156"/>
      <c r="G194" s="156"/>
      <c r="H194" s="156"/>
      <c r="I194" s="156" t="s">
        <v>1305</v>
      </c>
      <c r="J194" s="157">
        <v>1892692</v>
      </c>
      <c r="K194" s="96">
        <v>0.30099999999999999</v>
      </c>
      <c r="L194" s="96">
        <v>1E-3</v>
      </c>
      <c r="M194" s="157">
        <v>569700</v>
      </c>
      <c r="N194" s="88" t="s">
        <v>1306</v>
      </c>
    </row>
    <row r="195" spans="1:14" s="158" customFormat="1" x14ac:dyDescent="0.25">
      <c r="A195" s="154" t="s">
        <v>1679</v>
      </c>
      <c r="B195" s="92" t="s">
        <v>1677</v>
      </c>
      <c r="C195" s="163" t="s">
        <v>1680</v>
      </c>
      <c r="D195" s="156" t="s">
        <v>1289</v>
      </c>
      <c r="E195" s="156"/>
      <c r="F195" s="156"/>
      <c r="G195" s="156"/>
      <c r="H195" s="156"/>
      <c r="I195" s="156" t="s">
        <v>1305</v>
      </c>
      <c r="J195" s="157">
        <v>1514154</v>
      </c>
      <c r="K195" s="96">
        <v>0.3009</v>
      </c>
      <c r="L195" s="96">
        <v>8.9999999999999998E-4</v>
      </c>
      <c r="M195" s="157">
        <v>455609</v>
      </c>
      <c r="N195" s="88" t="s">
        <v>1306</v>
      </c>
    </row>
    <row r="196" spans="1:14" s="158" customFormat="1" x14ac:dyDescent="0.25">
      <c r="A196" s="154" t="s">
        <v>1681</v>
      </c>
      <c r="B196" s="92" t="s">
        <v>1677</v>
      </c>
      <c r="C196" s="163" t="s">
        <v>1682</v>
      </c>
      <c r="D196" s="156"/>
      <c r="E196" s="156" t="s">
        <v>1289</v>
      </c>
      <c r="F196" s="156"/>
      <c r="G196" s="156"/>
      <c r="H196" s="156"/>
      <c r="I196" s="156" t="s">
        <v>1305</v>
      </c>
      <c r="J196" s="157">
        <v>1892692</v>
      </c>
      <c r="K196" s="96">
        <v>0.3</v>
      </c>
      <c r="L196" s="96">
        <v>0</v>
      </c>
      <c r="M196" s="157">
        <v>567808</v>
      </c>
      <c r="N196" s="88" t="s">
        <v>1306</v>
      </c>
    </row>
    <row r="197" spans="1:14" s="158" customFormat="1" x14ac:dyDescent="0.25">
      <c r="A197" s="154" t="s">
        <v>1683</v>
      </c>
      <c r="B197" s="92" t="s">
        <v>1677</v>
      </c>
      <c r="C197" s="92" t="s">
        <v>1684</v>
      </c>
      <c r="D197" s="156"/>
      <c r="E197" s="156" t="s">
        <v>1289</v>
      </c>
      <c r="F197" s="156"/>
      <c r="G197" s="156"/>
      <c r="H197" s="156"/>
      <c r="I197" s="156" t="s">
        <v>1305</v>
      </c>
      <c r="J197" s="157">
        <v>1892692</v>
      </c>
      <c r="K197" s="96">
        <v>0.503</v>
      </c>
      <c r="L197" s="96">
        <v>3.0000000000000001E-3</v>
      </c>
      <c r="M197" s="157">
        <v>952024</v>
      </c>
      <c r="N197" s="88" t="s">
        <v>1306</v>
      </c>
    </row>
    <row r="198" spans="1:14" s="158" customFormat="1" x14ac:dyDescent="0.25">
      <c r="A198" s="154" t="s">
        <v>1685</v>
      </c>
      <c r="B198" s="92" t="s">
        <v>1677</v>
      </c>
      <c r="C198" s="92" t="s">
        <v>1686</v>
      </c>
      <c r="D198" s="156"/>
      <c r="E198" s="156" t="s">
        <v>1289</v>
      </c>
      <c r="F198" s="156"/>
      <c r="G198" s="156"/>
      <c r="H198" s="156"/>
      <c r="I198" s="156" t="s">
        <v>1305</v>
      </c>
      <c r="J198" s="157">
        <v>1892692</v>
      </c>
      <c r="K198" s="96">
        <v>0.3</v>
      </c>
      <c r="L198" s="96">
        <v>0</v>
      </c>
      <c r="M198" s="157">
        <v>567808</v>
      </c>
      <c r="N198" s="88" t="s">
        <v>1306</v>
      </c>
    </row>
    <row r="199" spans="1:14" s="158" customFormat="1" x14ac:dyDescent="0.25">
      <c r="A199" s="154" t="s">
        <v>1687</v>
      </c>
      <c r="B199" s="92" t="s">
        <v>1677</v>
      </c>
      <c r="C199" s="92" t="s">
        <v>1688</v>
      </c>
      <c r="D199" s="156"/>
      <c r="E199" s="156" t="s">
        <v>1289</v>
      </c>
      <c r="F199" s="156"/>
      <c r="G199" s="156"/>
      <c r="H199" s="156"/>
      <c r="I199" s="156" t="s">
        <v>1305</v>
      </c>
      <c r="J199" s="157">
        <v>1892692</v>
      </c>
      <c r="K199" s="96">
        <v>0.67330000000000001</v>
      </c>
      <c r="L199" s="96">
        <v>3.3E-3</v>
      </c>
      <c r="M199" s="157">
        <v>1274350</v>
      </c>
      <c r="N199" s="88" t="s">
        <v>1306</v>
      </c>
    </row>
    <row r="200" spans="1:14" s="158" customFormat="1" x14ac:dyDescent="0.25">
      <c r="A200" s="154" t="s">
        <v>1689</v>
      </c>
      <c r="B200" s="92" t="s">
        <v>1677</v>
      </c>
      <c r="C200" s="92" t="s">
        <v>1690</v>
      </c>
      <c r="D200" s="156"/>
      <c r="E200" s="156" t="s">
        <v>1289</v>
      </c>
      <c r="F200" s="156"/>
      <c r="G200" s="156"/>
      <c r="H200" s="156"/>
      <c r="I200" s="156" t="s">
        <v>1305</v>
      </c>
      <c r="J200" s="157">
        <v>1892692</v>
      </c>
      <c r="K200" s="96">
        <v>0.30149999999999999</v>
      </c>
      <c r="L200" s="96">
        <v>1.5E-3</v>
      </c>
      <c r="M200" s="157">
        <v>570647</v>
      </c>
      <c r="N200" s="88" t="s">
        <v>1306</v>
      </c>
    </row>
    <row r="201" spans="1:14" s="158" customFormat="1" x14ac:dyDescent="0.25">
      <c r="A201" s="154" t="s">
        <v>1691</v>
      </c>
      <c r="B201" s="92" t="s">
        <v>1677</v>
      </c>
      <c r="C201" s="92" t="s">
        <v>1692</v>
      </c>
      <c r="D201" s="156" t="s">
        <v>1289</v>
      </c>
      <c r="E201" s="156"/>
      <c r="F201" s="156"/>
      <c r="G201" s="156"/>
      <c r="H201" s="156"/>
      <c r="I201" s="156" t="s">
        <v>1305</v>
      </c>
      <c r="J201" s="157">
        <v>1514154</v>
      </c>
      <c r="K201" s="96">
        <v>0.3</v>
      </c>
      <c r="L201" s="96">
        <v>0</v>
      </c>
      <c r="M201" s="157">
        <v>454246</v>
      </c>
      <c r="N201" s="88" t="s">
        <v>1306</v>
      </c>
    </row>
    <row r="202" spans="1:14" s="158" customFormat="1" x14ac:dyDescent="0.25">
      <c r="A202" s="154" t="s">
        <v>1693</v>
      </c>
      <c r="B202" s="92" t="s">
        <v>1677</v>
      </c>
      <c r="C202" s="92" t="s">
        <v>1694</v>
      </c>
      <c r="D202" s="156" t="s">
        <v>1289</v>
      </c>
      <c r="E202" s="156"/>
      <c r="F202" s="156"/>
      <c r="G202" s="156"/>
      <c r="H202" s="156"/>
      <c r="I202" s="156" t="s">
        <v>1305</v>
      </c>
      <c r="J202" s="157">
        <v>1514154</v>
      </c>
      <c r="K202" s="96">
        <v>0.3</v>
      </c>
      <c r="L202" s="96">
        <v>0</v>
      </c>
      <c r="M202" s="157">
        <v>454246</v>
      </c>
      <c r="N202" s="88" t="s">
        <v>1306</v>
      </c>
    </row>
    <row r="203" spans="1:14" s="158" customFormat="1" x14ac:dyDescent="0.25">
      <c r="A203" s="154" t="s">
        <v>1695</v>
      </c>
      <c r="B203" s="92" t="s">
        <v>1677</v>
      </c>
      <c r="C203" s="92" t="s">
        <v>1696</v>
      </c>
      <c r="D203" s="156"/>
      <c r="E203" s="156"/>
      <c r="F203" s="156" t="s">
        <v>1289</v>
      </c>
      <c r="G203" s="156"/>
      <c r="H203" s="156"/>
      <c r="I203" s="156" t="s">
        <v>1305</v>
      </c>
      <c r="J203" s="157">
        <v>3785385</v>
      </c>
      <c r="K203" s="96">
        <v>0.3</v>
      </c>
      <c r="L203" s="96">
        <v>0</v>
      </c>
      <c r="M203" s="157">
        <v>1135616</v>
      </c>
      <c r="N203" s="88" t="s">
        <v>1306</v>
      </c>
    </row>
    <row r="204" spans="1:14" s="158" customFormat="1" x14ac:dyDescent="0.25">
      <c r="A204" s="154" t="s">
        <v>1697</v>
      </c>
      <c r="B204" s="92" t="s">
        <v>1677</v>
      </c>
      <c r="C204" s="92" t="s">
        <v>1698</v>
      </c>
      <c r="D204" s="156"/>
      <c r="E204" s="156" t="s">
        <v>1289</v>
      </c>
      <c r="F204" s="156"/>
      <c r="G204" s="156"/>
      <c r="H204" s="156"/>
      <c r="I204" s="156" t="s">
        <v>1305</v>
      </c>
      <c r="J204" s="157">
        <v>1892692</v>
      </c>
      <c r="K204" s="96">
        <v>0.6764</v>
      </c>
      <c r="L204" s="96">
        <v>6.4000000000000003E-3</v>
      </c>
      <c r="M204" s="157">
        <v>1280217</v>
      </c>
      <c r="N204" s="88" t="s">
        <v>1306</v>
      </c>
    </row>
    <row r="205" spans="1:14" s="158" customFormat="1" x14ac:dyDescent="0.25">
      <c r="A205" s="154" t="s">
        <v>1699</v>
      </c>
      <c r="B205" s="169" t="s">
        <v>1677</v>
      </c>
      <c r="C205" s="169" t="s">
        <v>1700</v>
      </c>
      <c r="D205" s="170"/>
      <c r="E205" s="170" t="s">
        <v>1289</v>
      </c>
      <c r="F205" s="170"/>
      <c r="G205" s="170"/>
      <c r="H205" s="170"/>
      <c r="I205" s="156" t="s">
        <v>1305</v>
      </c>
      <c r="J205" s="157">
        <v>1892692</v>
      </c>
      <c r="K205" s="96">
        <v>0.3</v>
      </c>
      <c r="L205" s="96">
        <v>0</v>
      </c>
      <c r="M205" s="157">
        <v>567808</v>
      </c>
      <c r="N205" s="88" t="s">
        <v>1306</v>
      </c>
    </row>
    <row r="206" spans="1:14" s="158" customFormat="1" x14ac:dyDescent="0.25">
      <c r="A206" s="154" t="s">
        <v>1701</v>
      </c>
      <c r="B206" s="92" t="s">
        <v>1677</v>
      </c>
      <c r="C206" s="92" t="s">
        <v>1702</v>
      </c>
      <c r="D206" s="156"/>
      <c r="E206" s="156" t="s">
        <v>1289</v>
      </c>
      <c r="F206" s="156"/>
      <c r="G206" s="156"/>
      <c r="H206" s="156"/>
      <c r="I206" s="156" t="s">
        <v>1305</v>
      </c>
      <c r="J206" s="157">
        <v>1892692</v>
      </c>
      <c r="K206" s="96">
        <v>0.30530000000000002</v>
      </c>
      <c r="L206" s="96">
        <v>5.3E-3</v>
      </c>
      <c r="M206" s="157">
        <v>577839</v>
      </c>
      <c r="N206" s="88" t="s">
        <v>1306</v>
      </c>
    </row>
    <row r="207" spans="1:14" s="158" customFormat="1" x14ac:dyDescent="0.25">
      <c r="A207" s="154" t="s">
        <v>1703</v>
      </c>
      <c r="B207" s="171" t="s">
        <v>1677</v>
      </c>
      <c r="C207" s="171" t="s">
        <v>1704</v>
      </c>
      <c r="D207" s="172"/>
      <c r="E207" s="172" t="s">
        <v>1289</v>
      </c>
      <c r="F207" s="172"/>
      <c r="G207" s="172"/>
      <c r="H207" s="172"/>
      <c r="I207" s="156" t="s">
        <v>1305</v>
      </c>
      <c r="J207" s="157">
        <v>1892692</v>
      </c>
      <c r="K207" s="96">
        <v>0.30469999999999997</v>
      </c>
      <c r="L207" s="96">
        <v>4.7000000000000002E-3</v>
      </c>
      <c r="M207" s="157">
        <v>576703</v>
      </c>
      <c r="N207" s="88" t="s">
        <v>1306</v>
      </c>
    </row>
    <row r="208" spans="1:14" s="158" customFormat="1" x14ac:dyDescent="0.25">
      <c r="A208" s="154" t="s">
        <v>1705</v>
      </c>
      <c r="B208" s="92" t="s">
        <v>1677</v>
      </c>
      <c r="C208" s="92" t="s">
        <v>1706</v>
      </c>
      <c r="D208" s="156"/>
      <c r="E208" s="156" t="s">
        <v>1289</v>
      </c>
      <c r="F208" s="156"/>
      <c r="G208" s="156"/>
      <c r="H208" s="156"/>
      <c r="I208" s="156" t="s">
        <v>1305</v>
      </c>
      <c r="J208" s="157">
        <v>1892692</v>
      </c>
      <c r="K208" s="96">
        <v>0.3</v>
      </c>
      <c r="L208" s="96">
        <v>0</v>
      </c>
      <c r="M208" s="157">
        <v>567808</v>
      </c>
      <c r="N208" s="88" t="s">
        <v>1306</v>
      </c>
    </row>
    <row r="209" spans="1:14" s="158" customFormat="1" x14ac:dyDescent="0.25">
      <c r="A209" s="154" t="s">
        <v>1707</v>
      </c>
      <c r="B209" s="92" t="s">
        <v>1677</v>
      </c>
      <c r="C209" s="92" t="s">
        <v>1708</v>
      </c>
      <c r="D209" s="156"/>
      <c r="E209" s="156" t="s">
        <v>1289</v>
      </c>
      <c r="F209" s="156"/>
      <c r="G209" s="156"/>
      <c r="H209" s="156"/>
      <c r="I209" s="156" t="s">
        <v>1305</v>
      </c>
      <c r="J209" s="157">
        <v>1892692</v>
      </c>
      <c r="K209" s="96">
        <v>0.30579999999999996</v>
      </c>
      <c r="L209" s="96">
        <v>5.7999999999999996E-3</v>
      </c>
      <c r="M209" s="157">
        <v>578785</v>
      </c>
      <c r="N209" s="88" t="s">
        <v>1306</v>
      </c>
    </row>
    <row r="210" spans="1:14" s="158" customFormat="1" x14ac:dyDescent="0.25">
      <c r="A210" s="154" t="s">
        <v>1709</v>
      </c>
      <c r="B210" s="92" t="s">
        <v>1677</v>
      </c>
      <c r="C210" s="92" t="s">
        <v>1710</v>
      </c>
      <c r="D210" s="156"/>
      <c r="E210" s="156" t="s">
        <v>1289</v>
      </c>
      <c r="F210" s="156"/>
      <c r="G210" s="156"/>
      <c r="H210" s="156"/>
      <c r="I210" s="156" t="s">
        <v>1305</v>
      </c>
      <c r="J210" s="157">
        <v>1892692</v>
      </c>
      <c r="K210" s="96">
        <v>0.3</v>
      </c>
      <c r="L210" s="96">
        <v>0</v>
      </c>
      <c r="M210" s="157">
        <v>567808</v>
      </c>
      <c r="N210" s="88" t="s">
        <v>1306</v>
      </c>
    </row>
    <row r="211" spans="1:14" s="158" customFormat="1" x14ac:dyDescent="0.25">
      <c r="A211" s="154" t="s">
        <v>1711</v>
      </c>
      <c r="B211" s="92" t="s">
        <v>1677</v>
      </c>
      <c r="C211" s="92" t="s">
        <v>1712</v>
      </c>
      <c r="D211" s="156"/>
      <c r="E211" s="156" t="s">
        <v>1289</v>
      </c>
      <c r="F211" s="156"/>
      <c r="G211" s="156"/>
      <c r="H211" s="156"/>
      <c r="I211" s="156" t="s">
        <v>1305</v>
      </c>
      <c r="J211" s="157">
        <v>1892692</v>
      </c>
      <c r="K211" s="96">
        <v>0.3</v>
      </c>
      <c r="L211" s="96">
        <v>0</v>
      </c>
      <c r="M211" s="157">
        <v>567808</v>
      </c>
      <c r="N211" s="88" t="s">
        <v>1306</v>
      </c>
    </row>
    <row r="212" spans="1:14" s="158" customFormat="1" x14ac:dyDescent="0.25">
      <c r="A212" s="154" t="s">
        <v>1713</v>
      </c>
      <c r="B212" s="92" t="s">
        <v>1677</v>
      </c>
      <c r="C212" s="92" t="s">
        <v>1714</v>
      </c>
      <c r="D212" s="156"/>
      <c r="E212" s="156" t="s">
        <v>1289</v>
      </c>
      <c r="F212" s="156"/>
      <c r="G212" s="156"/>
      <c r="H212" s="156"/>
      <c r="I212" s="156" t="s">
        <v>1305</v>
      </c>
      <c r="J212" s="157">
        <v>1892692</v>
      </c>
      <c r="K212" s="96">
        <v>0.30369999999999997</v>
      </c>
      <c r="L212" s="96">
        <v>3.7000000000000002E-3</v>
      </c>
      <c r="M212" s="157">
        <v>574811</v>
      </c>
      <c r="N212" s="88" t="s">
        <v>1306</v>
      </c>
    </row>
    <row r="213" spans="1:14" s="158" customFormat="1" x14ac:dyDescent="0.25">
      <c r="A213" s="154" t="s">
        <v>1715</v>
      </c>
      <c r="B213" s="92" t="s">
        <v>1677</v>
      </c>
      <c r="C213" s="92" t="s">
        <v>1716</v>
      </c>
      <c r="D213" s="156"/>
      <c r="E213" s="156" t="s">
        <v>1289</v>
      </c>
      <c r="F213" s="156"/>
      <c r="G213" s="156"/>
      <c r="H213" s="156"/>
      <c r="I213" s="156" t="s">
        <v>1305</v>
      </c>
      <c r="J213" s="157">
        <v>1892692</v>
      </c>
      <c r="K213" s="96">
        <v>0.30559999999999998</v>
      </c>
      <c r="L213" s="96">
        <v>5.5999999999999999E-3</v>
      </c>
      <c r="M213" s="157">
        <v>578407</v>
      </c>
      <c r="N213" s="88" t="s">
        <v>1306</v>
      </c>
    </row>
    <row r="214" spans="1:14" s="158" customFormat="1" x14ac:dyDescent="0.25">
      <c r="A214" s="154" t="s">
        <v>1717</v>
      </c>
      <c r="B214" s="169" t="s">
        <v>1677</v>
      </c>
      <c r="C214" s="169" t="s">
        <v>1718</v>
      </c>
      <c r="D214" s="170"/>
      <c r="E214" s="170" t="s">
        <v>1289</v>
      </c>
      <c r="F214" s="170"/>
      <c r="G214" s="170"/>
      <c r="H214" s="170"/>
      <c r="I214" s="156" t="s">
        <v>1305</v>
      </c>
      <c r="J214" s="157">
        <v>1892692</v>
      </c>
      <c r="K214" s="96">
        <v>0.3</v>
      </c>
      <c r="L214" s="96">
        <v>0</v>
      </c>
      <c r="M214" s="157">
        <v>567808</v>
      </c>
      <c r="N214" s="88" t="s">
        <v>1306</v>
      </c>
    </row>
    <row r="215" spans="1:14" s="158" customFormat="1" x14ac:dyDescent="0.25">
      <c r="A215" s="154" t="s">
        <v>1719</v>
      </c>
      <c r="B215" s="92" t="s">
        <v>1677</v>
      </c>
      <c r="C215" s="92" t="s">
        <v>1720</v>
      </c>
      <c r="D215" s="156"/>
      <c r="E215" s="156" t="s">
        <v>1289</v>
      </c>
      <c r="F215" s="156"/>
      <c r="G215" s="156"/>
      <c r="H215" s="156"/>
      <c r="I215" s="156" t="s">
        <v>1305</v>
      </c>
      <c r="J215" s="157">
        <v>1892692</v>
      </c>
      <c r="K215" s="96">
        <v>0.30199999999999999</v>
      </c>
      <c r="L215" s="96">
        <v>2E-3</v>
      </c>
      <c r="M215" s="157">
        <v>571593</v>
      </c>
      <c r="N215" s="88" t="s">
        <v>1306</v>
      </c>
    </row>
    <row r="216" spans="1:14" s="158" customFormat="1" x14ac:dyDescent="0.25">
      <c r="A216" s="154" t="s">
        <v>1721</v>
      </c>
      <c r="B216" s="171" t="s">
        <v>1677</v>
      </c>
      <c r="C216" s="171" t="s">
        <v>1722</v>
      </c>
      <c r="D216" s="172"/>
      <c r="E216" s="172" t="s">
        <v>1289</v>
      </c>
      <c r="F216" s="172"/>
      <c r="G216" s="172"/>
      <c r="H216" s="172"/>
      <c r="I216" s="156" t="s">
        <v>1305</v>
      </c>
      <c r="J216" s="157">
        <v>1892692</v>
      </c>
      <c r="K216" s="96">
        <v>0.30209999999999998</v>
      </c>
      <c r="L216" s="96">
        <v>2.0999999999999999E-3</v>
      </c>
      <c r="M216" s="157">
        <v>571782</v>
      </c>
      <c r="N216" s="88" t="s">
        <v>1306</v>
      </c>
    </row>
    <row r="217" spans="1:14" s="158" customFormat="1" x14ac:dyDescent="0.25">
      <c r="A217" s="154" t="s">
        <v>1723</v>
      </c>
      <c r="B217" s="92" t="s">
        <v>1677</v>
      </c>
      <c r="C217" s="92" t="s">
        <v>1724</v>
      </c>
      <c r="D217" s="156"/>
      <c r="E217" s="156" t="s">
        <v>1289</v>
      </c>
      <c r="F217" s="156"/>
      <c r="G217" s="156"/>
      <c r="H217" s="156"/>
      <c r="I217" s="156" t="s">
        <v>1305</v>
      </c>
      <c r="J217" s="157">
        <v>1892692</v>
      </c>
      <c r="K217" s="96">
        <v>0.30549999999999999</v>
      </c>
      <c r="L217" s="96">
        <v>5.4999999999999997E-3</v>
      </c>
      <c r="M217" s="157">
        <v>578217</v>
      </c>
      <c r="N217" s="88" t="s">
        <v>1306</v>
      </c>
    </row>
    <row r="218" spans="1:14" s="158" customFormat="1" x14ac:dyDescent="0.25">
      <c r="A218" s="154" t="s">
        <v>1725</v>
      </c>
      <c r="B218" s="89" t="s">
        <v>1726</v>
      </c>
      <c r="C218" s="89" t="s">
        <v>1727</v>
      </c>
      <c r="D218" s="147"/>
      <c r="E218" s="147" t="s">
        <v>1289</v>
      </c>
      <c r="F218" s="147"/>
      <c r="G218" s="147"/>
      <c r="H218" s="147"/>
      <c r="I218" s="156" t="s">
        <v>1305</v>
      </c>
      <c r="J218" s="157">
        <v>1892692</v>
      </c>
      <c r="K218" s="96">
        <v>0.68659999999999999</v>
      </c>
      <c r="L218" s="96">
        <v>1.66E-2</v>
      </c>
      <c r="M218" s="157">
        <v>1299522</v>
      </c>
      <c r="N218" s="88" t="s">
        <v>1306</v>
      </c>
    </row>
    <row r="219" spans="1:14" s="158" customFormat="1" x14ac:dyDescent="0.25">
      <c r="A219" s="154" t="s">
        <v>1728</v>
      </c>
      <c r="B219" s="89" t="s">
        <v>1726</v>
      </c>
      <c r="C219" s="89" t="s">
        <v>1729</v>
      </c>
      <c r="D219" s="147"/>
      <c r="E219" s="147"/>
      <c r="F219" s="147"/>
      <c r="G219" s="147"/>
      <c r="H219" s="147" t="s">
        <v>1289</v>
      </c>
      <c r="I219" s="156" t="s">
        <v>1305</v>
      </c>
      <c r="J219" s="157">
        <v>5400017</v>
      </c>
      <c r="K219" s="96">
        <v>0.3206</v>
      </c>
      <c r="L219" s="96">
        <v>2.06E-2</v>
      </c>
      <c r="M219" s="157">
        <v>1731245</v>
      </c>
      <c r="N219" s="88" t="s">
        <v>1306</v>
      </c>
    </row>
    <row r="220" spans="1:14" s="158" customFormat="1" x14ac:dyDescent="0.25">
      <c r="A220" s="154" t="s">
        <v>1730</v>
      </c>
      <c r="B220" s="89" t="s">
        <v>1726</v>
      </c>
      <c r="C220" s="89" t="s">
        <v>1731</v>
      </c>
      <c r="D220" s="147"/>
      <c r="E220" s="147"/>
      <c r="F220" s="147"/>
      <c r="G220" s="147"/>
      <c r="H220" s="147" t="s">
        <v>1289</v>
      </c>
      <c r="I220" s="156" t="s">
        <v>1305</v>
      </c>
      <c r="J220" s="157">
        <v>5400017</v>
      </c>
      <c r="K220" s="96">
        <v>0.3</v>
      </c>
      <c r="L220" s="96">
        <v>0</v>
      </c>
      <c r="M220" s="157">
        <v>1620005</v>
      </c>
      <c r="N220" s="88" t="s">
        <v>1306</v>
      </c>
    </row>
    <row r="221" spans="1:14" s="158" customFormat="1" x14ac:dyDescent="0.25">
      <c r="A221" s="154" t="s">
        <v>1732</v>
      </c>
      <c r="B221" s="89" t="s">
        <v>1726</v>
      </c>
      <c r="C221" s="88" t="s">
        <v>1733</v>
      </c>
      <c r="D221" s="147"/>
      <c r="E221" s="147" t="s">
        <v>1289</v>
      </c>
      <c r="F221" s="147"/>
      <c r="G221" s="147"/>
      <c r="H221" s="147"/>
      <c r="I221" s="156" t="s">
        <v>1305</v>
      </c>
      <c r="J221" s="157">
        <v>1892692</v>
      </c>
      <c r="K221" s="96">
        <v>0.3</v>
      </c>
      <c r="L221" s="96">
        <v>0</v>
      </c>
      <c r="M221" s="157">
        <v>567808</v>
      </c>
      <c r="N221" s="88" t="s">
        <v>1306</v>
      </c>
    </row>
    <row r="222" spans="1:14" s="158" customFormat="1" x14ac:dyDescent="0.25">
      <c r="A222" s="154" t="s">
        <v>1734</v>
      </c>
      <c r="B222" s="89" t="s">
        <v>1726</v>
      </c>
      <c r="C222" s="89" t="s">
        <v>1735</v>
      </c>
      <c r="D222" s="147"/>
      <c r="E222" s="147" t="s">
        <v>1289</v>
      </c>
      <c r="F222" s="147"/>
      <c r="G222" s="147"/>
      <c r="H222" s="147"/>
      <c r="I222" s="156" t="s">
        <v>1305</v>
      </c>
      <c r="J222" s="157">
        <v>1892692</v>
      </c>
      <c r="K222" s="96">
        <v>0.30359999999999998</v>
      </c>
      <c r="L222" s="96">
        <v>3.5999999999999999E-3</v>
      </c>
      <c r="M222" s="157">
        <v>574621</v>
      </c>
      <c r="N222" s="88" t="s">
        <v>1306</v>
      </c>
    </row>
    <row r="223" spans="1:14" s="158" customFormat="1" x14ac:dyDescent="0.25">
      <c r="A223" s="154" t="s">
        <v>1736</v>
      </c>
      <c r="B223" s="89" t="s">
        <v>1726</v>
      </c>
      <c r="C223" s="89" t="s">
        <v>1737</v>
      </c>
      <c r="D223" s="147"/>
      <c r="E223" s="147" t="s">
        <v>1289</v>
      </c>
      <c r="F223" s="147"/>
      <c r="G223" s="147"/>
      <c r="H223" s="147"/>
      <c r="I223" s="156" t="s">
        <v>1305</v>
      </c>
      <c r="J223" s="157">
        <v>1892692</v>
      </c>
      <c r="K223" s="96">
        <v>0.67</v>
      </c>
      <c r="L223" s="96">
        <v>0</v>
      </c>
      <c r="M223" s="157">
        <v>1268104</v>
      </c>
      <c r="N223" s="88" t="s">
        <v>1306</v>
      </c>
    </row>
    <row r="224" spans="1:14" s="158" customFormat="1" x14ac:dyDescent="0.25">
      <c r="A224" s="154" t="s">
        <v>1738</v>
      </c>
      <c r="B224" s="89" t="s">
        <v>1726</v>
      </c>
      <c r="C224" s="89" t="s">
        <v>1739</v>
      </c>
      <c r="D224" s="147" t="s">
        <v>1289</v>
      </c>
      <c r="E224" s="147"/>
      <c r="F224" s="147"/>
      <c r="G224" s="147"/>
      <c r="H224" s="147"/>
      <c r="I224" s="156" t="s">
        <v>1305</v>
      </c>
      <c r="J224" s="157">
        <v>1514154</v>
      </c>
      <c r="K224" s="96">
        <v>0.3</v>
      </c>
      <c r="L224" s="96">
        <v>0</v>
      </c>
      <c r="M224" s="157">
        <v>454246</v>
      </c>
      <c r="N224" s="88" t="s">
        <v>1306</v>
      </c>
    </row>
    <row r="225" spans="1:14" s="158" customFormat="1" x14ac:dyDescent="0.25">
      <c r="A225" s="154" t="s">
        <v>1740</v>
      </c>
      <c r="B225" s="89" t="s">
        <v>1726</v>
      </c>
      <c r="C225" s="89" t="s">
        <v>1741</v>
      </c>
      <c r="D225" s="147"/>
      <c r="E225" s="147" t="s">
        <v>1289</v>
      </c>
      <c r="F225" s="147"/>
      <c r="G225" s="147"/>
      <c r="H225" s="147"/>
      <c r="I225" s="156" t="s">
        <v>1305</v>
      </c>
      <c r="J225" s="157">
        <v>1892692</v>
      </c>
      <c r="K225" s="96">
        <v>0.3</v>
      </c>
      <c r="L225" s="96">
        <v>0</v>
      </c>
      <c r="M225" s="157">
        <v>567808</v>
      </c>
      <c r="N225" s="88" t="s">
        <v>1306</v>
      </c>
    </row>
    <row r="226" spans="1:14" s="158" customFormat="1" x14ac:dyDescent="0.25">
      <c r="A226" s="154" t="s">
        <v>1742</v>
      </c>
      <c r="B226" s="89" t="s">
        <v>1726</v>
      </c>
      <c r="C226" s="89" t="s">
        <v>1743</v>
      </c>
      <c r="D226" s="147"/>
      <c r="E226" s="147" t="s">
        <v>1289</v>
      </c>
      <c r="F226" s="147"/>
      <c r="G226" s="147"/>
      <c r="H226" s="147"/>
      <c r="I226" s="156" t="s">
        <v>1305</v>
      </c>
      <c r="J226" s="157">
        <v>1892692</v>
      </c>
      <c r="K226" s="96">
        <v>0.3044</v>
      </c>
      <c r="L226" s="96">
        <v>4.4000000000000003E-3</v>
      </c>
      <c r="M226" s="157">
        <v>576135</v>
      </c>
      <c r="N226" s="88" t="s">
        <v>1306</v>
      </c>
    </row>
    <row r="227" spans="1:14" s="158" customFormat="1" x14ac:dyDescent="0.25">
      <c r="A227" s="154" t="s">
        <v>1744</v>
      </c>
      <c r="B227" s="89" t="s">
        <v>1726</v>
      </c>
      <c r="C227" s="89" t="s">
        <v>1745</v>
      </c>
      <c r="D227" s="147"/>
      <c r="E227" s="147" t="s">
        <v>1289</v>
      </c>
      <c r="F227" s="147"/>
      <c r="G227" s="147"/>
      <c r="H227" s="147"/>
      <c r="I227" s="156" t="s">
        <v>1305</v>
      </c>
      <c r="J227" s="157">
        <v>1892692</v>
      </c>
      <c r="K227" s="96">
        <v>0.3</v>
      </c>
      <c r="L227" s="96">
        <v>0</v>
      </c>
      <c r="M227" s="157">
        <v>567808</v>
      </c>
      <c r="N227" s="88" t="s">
        <v>1306</v>
      </c>
    </row>
    <row r="228" spans="1:14" s="158" customFormat="1" x14ac:dyDescent="0.25">
      <c r="A228" s="154" t="s">
        <v>1746</v>
      </c>
      <c r="B228" s="173" t="s">
        <v>1726</v>
      </c>
      <c r="C228" s="173" t="s">
        <v>1747</v>
      </c>
      <c r="D228" s="174"/>
      <c r="E228" s="174" t="s">
        <v>1289</v>
      </c>
      <c r="F228" s="174"/>
      <c r="G228" s="174"/>
      <c r="H228" s="174"/>
      <c r="I228" s="156" t="s">
        <v>1305</v>
      </c>
      <c r="J228" s="157">
        <v>1892692</v>
      </c>
      <c r="K228" s="96">
        <v>0.3</v>
      </c>
      <c r="L228" s="96">
        <v>0</v>
      </c>
      <c r="M228" s="157">
        <v>567808</v>
      </c>
      <c r="N228" s="88" t="s">
        <v>1306</v>
      </c>
    </row>
    <row r="229" spans="1:14" s="158" customFormat="1" x14ac:dyDescent="0.25">
      <c r="A229" s="154" t="s">
        <v>1748</v>
      </c>
      <c r="B229" s="89" t="s">
        <v>1726</v>
      </c>
      <c r="C229" s="89" t="s">
        <v>1749</v>
      </c>
      <c r="D229" s="147"/>
      <c r="E229" s="147" t="s">
        <v>1289</v>
      </c>
      <c r="F229" s="147"/>
      <c r="G229" s="147"/>
      <c r="H229" s="147"/>
      <c r="I229" s="156" t="s">
        <v>1305</v>
      </c>
      <c r="J229" s="157">
        <v>1892692</v>
      </c>
      <c r="K229" s="96">
        <v>0.3</v>
      </c>
      <c r="L229" s="96">
        <v>0</v>
      </c>
      <c r="M229" s="157">
        <v>567808</v>
      </c>
      <c r="N229" s="88" t="s">
        <v>1306</v>
      </c>
    </row>
    <row r="230" spans="1:14" s="158" customFormat="1" x14ac:dyDescent="0.25">
      <c r="A230" s="154" t="s">
        <v>1750</v>
      </c>
      <c r="B230" s="89" t="s">
        <v>1726</v>
      </c>
      <c r="C230" s="89" t="s">
        <v>1751</v>
      </c>
      <c r="D230" s="147"/>
      <c r="E230" s="147" t="s">
        <v>1289</v>
      </c>
      <c r="F230" s="147"/>
      <c r="G230" s="147"/>
      <c r="H230" s="147"/>
      <c r="I230" s="156" t="s">
        <v>1305</v>
      </c>
      <c r="J230" s="157">
        <v>1892692</v>
      </c>
      <c r="K230" s="96">
        <v>0.31069999999999998</v>
      </c>
      <c r="L230" s="96">
        <v>1.0699999999999999E-2</v>
      </c>
      <c r="M230" s="157">
        <v>588059</v>
      </c>
      <c r="N230" s="88" t="s">
        <v>1306</v>
      </c>
    </row>
    <row r="231" spans="1:14" s="158" customFormat="1" x14ac:dyDescent="0.25">
      <c r="A231" s="154" t="s">
        <v>1752</v>
      </c>
      <c r="B231" s="89" t="s">
        <v>1726</v>
      </c>
      <c r="C231" s="89" t="s">
        <v>1753</v>
      </c>
      <c r="D231" s="147"/>
      <c r="E231" s="147" t="s">
        <v>1289</v>
      </c>
      <c r="F231" s="147"/>
      <c r="G231" s="147"/>
      <c r="H231" s="147"/>
      <c r="I231" s="156" t="s">
        <v>1305</v>
      </c>
      <c r="J231" s="157">
        <v>1892692</v>
      </c>
      <c r="K231" s="96">
        <v>0.30549999999999999</v>
      </c>
      <c r="L231" s="96">
        <v>5.4999999999999997E-3</v>
      </c>
      <c r="M231" s="157">
        <v>578217</v>
      </c>
      <c r="N231" s="88" t="s">
        <v>1306</v>
      </c>
    </row>
    <row r="232" spans="1:14" s="158" customFormat="1" x14ac:dyDescent="0.25">
      <c r="A232" s="154" t="s">
        <v>1754</v>
      </c>
      <c r="B232" s="89" t="s">
        <v>1726</v>
      </c>
      <c r="C232" s="89" t="s">
        <v>1755</v>
      </c>
      <c r="D232" s="147"/>
      <c r="E232" s="147" t="s">
        <v>1289</v>
      </c>
      <c r="F232" s="147"/>
      <c r="G232" s="147"/>
      <c r="H232" s="147"/>
      <c r="I232" s="156" t="s">
        <v>1305</v>
      </c>
      <c r="J232" s="157">
        <v>1892692</v>
      </c>
      <c r="K232" s="96">
        <v>0.31069999999999998</v>
      </c>
      <c r="L232" s="96">
        <v>1.0699999999999999E-2</v>
      </c>
      <c r="M232" s="157">
        <v>588059</v>
      </c>
      <c r="N232" s="88" t="s">
        <v>1306</v>
      </c>
    </row>
    <row r="233" spans="1:14" s="158" customFormat="1" x14ac:dyDescent="0.25">
      <c r="A233" s="154" t="s">
        <v>1756</v>
      </c>
      <c r="B233" s="89" t="s">
        <v>1726</v>
      </c>
      <c r="C233" s="89" t="s">
        <v>1757</v>
      </c>
      <c r="D233" s="147"/>
      <c r="E233" s="147" t="s">
        <v>1289</v>
      </c>
      <c r="F233" s="147"/>
      <c r="G233" s="147"/>
      <c r="H233" s="147"/>
      <c r="I233" s="156" t="s">
        <v>1305</v>
      </c>
      <c r="J233" s="157">
        <v>1892692</v>
      </c>
      <c r="K233" s="96">
        <v>0.67370000000000008</v>
      </c>
      <c r="L233" s="96">
        <v>3.7000000000000002E-3</v>
      </c>
      <c r="M233" s="157">
        <v>1275107</v>
      </c>
      <c r="N233" s="88" t="s">
        <v>1306</v>
      </c>
    </row>
    <row r="234" spans="1:14" s="158" customFormat="1" x14ac:dyDescent="0.25">
      <c r="A234" s="154" t="s">
        <v>1758</v>
      </c>
      <c r="B234" s="89" t="s">
        <v>1726</v>
      </c>
      <c r="C234" s="89" t="s">
        <v>1759</v>
      </c>
      <c r="D234" s="147"/>
      <c r="E234" s="147" t="s">
        <v>1289</v>
      </c>
      <c r="F234" s="147"/>
      <c r="G234" s="147"/>
      <c r="H234" s="147"/>
      <c r="I234" s="156" t="s">
        <v>1305</v>
      </c>
      <c r="J234" s="157">
        <v>1892692</v>
      </c>
      <c r="K234" s="96">
        <v>0.6845</v>
      </c>
      <c r="L234" s="96">
        <v>1.4500000000000001E-2</v>
      </c>
      <c r="M234" s="157">
        <v>1295548</v>
      </c>
      <c r="N234" s="88" t="s">
        <v>1306</v>
      </c>
    </row>
    <row r="235" spans="1:14" s="158" customFormat="1" x14ac:dyDescent="0.25">
      <c r="A235" s="154" t="s">
        <v>1760</v>
      </c>
      <c r="B235" s="89" t="s">
        <v>1726</v>
      </c>
      <c r="C235" s="89" t="s">
        <v>1761</v>
      </c>
      <c r="D235" s="147"/>
      <c r="E235" s="147" t="s">
        <v>1289</v>
      </c>
      <c r="F235" s="147"/>
      <c r="G235" s="147"/>
      <c r="H235" s="147"/>
      <c r="I235" s="156" t="s">
        <v>1305</v>
      </c>
      <c r="J235" s="157">
        <v>1892692</v>
      </c>
      <c r="K235" s="96">
        <v>0.3</v>
      </c>
      <c r="L235" s="96">
        <v>0</v>
      </c>
      <c r="M235" s="157">
        <v>567808</v>
      </c>
      <c r="N235" s="88" t="s">
        <v>1306</v>
      </c>
    </row>
    <row r="236" spans="1:14" s="158" customFormat="1" x14ac:dyDescent="0.25">
      <c r="A236" s="154" t="s">
        <v>1762</v>
      </c>
      <c r="B236" s="89" t="s">
        <v>1726</v>
      </c>
      <c r="C236" s="89" t="s">
        <v>1763</v>
      </c>
      <c r="D236" s="147"/>
      <c r="E236" s="147" t="s">
        <v>1289</v>
      </c>
      <c r="F236" s="147"/>
      <c r="G236" s="147"/>
      <c r="H236" s="147"/>
      <c r="I236" s="156" t="s">
        <v>1305</v>
      </c>
      <c r="J236" s="157">
        <v>1892692</v>
      </c>
      <c r="K236" s="96">
        <v>0.6774</v>
      </c>
      <c r="L236" s="96">
        <v>7.4000000000000003E-3</v>
      </c>
      <c r="M236" s="157">
        <v>1282110</v>
      </c>
      <c r="N236" s="88" t="s">
        <v>1306</v>
      </c>
    </row>
    <row r="237" spans="1:14" s="158" customFormat="1" x14ac:dyDescent="0.25">
      <c r="A237" s="154" t="s">
        <v>1764</v>
      </c>
      <c r="B237" s="89" t="s">
        <v>1726</v>
      </c>
      <c r="C237" s="89" t="s">
        <v>1765</v>
      </c>
      <c r="D237" s="147"/>
      <c r="E237" s="147" t="s">
        <v>1289</v>
      </c>
      <c r="F237" s="147"/>
      <c r="G237" s="147"/>
      <c r="H237" s="147"/>
      <c r="I237" s="156" t="s">
        <v>1305</v>
      </c>
      <c r="J237" s="157">
        <v>1892692</v>
      </c>
      <c r="K237" s="96">
        <v>0.30530000000000002</v>
      </c>
      <c r="L237" s="96">
        <v>5.3E-3</v>
      </c>
      <c r="M237" s="157">
        <v>577839</v>
      </c>
      <c r="N237" s="88" t="s">
        <v>1306</v>
      </c>
    </row>
    <row r="238" spans="1:14" s="158" customFormat="1" x14ac:dyDescent="0.25">
      <c r="A238" s="154" t="s">
        <v>1766</v>
      </c>
      <c r="B238" s="89" t="s">
        <v>1726</v>
      </c>
      <c r="C238" s="89" t="s">
        <v>1767</v>
      </c>
      <c r="D238" s="147"/>
      <c r="E238" s="147" t="s">
        <v>1289</v>
      </c>
      <c r="F238" s="147"/>
      <c r="G238" s="147"/>
      <c r="H238" s="147"/>
      <c r="I238" s="156" t="s">
        <v>1305</v>
      </c>
      <c r="J238" s="157">
        <v>1892692</v>
      </c>
      <c r="K238" s="96">
        <v>0.67849999999999999</v>
      </c>
      <c r="L238" s="96">
        <v>8.5000000000000006E-3</v>
      </c>
      <c r="M238" s="157">
        <v>1284192</v>
      </c>
      <c r="N238" s="88" t="s">
        <v>1306</v>
      </c>
    </row>
    <row r="239" spans="1:14" s="158" customFormat="1" x14ac:dyDescent="0.25">
      <c r="A239" s="154" t="s">
        <v>1768</v>
      </c>
      <c r="B239" s="89" t="s">
        <v>1726</v>
      </c>
      <c r="C239" s="89" t="s">
        <v>1769</v>
      </c>
      <c r="D239" s="147" t="s">
        <v>1289</v>
      </c>
      <c r="E239" s="147"/>
      <c r="F239" s="147"/>
      <c r="G239" s="147"/>
      <c r="H239" s="147"/>
      <c r="I239" s="156" t="s">
        <v>1305</v>
      </c>
      <c r="J239" s="157">
        <v>1514154</v>
      </c>
      <c r="K239" s="96">
        <v>0.3</v>
      </c>
      <c r="L239" s="96">
        <v>0</v>
      </c>
      <c r="M239" s="157">
        <v>454246</v>
      </c>
      <c r="N239" s="88" t="s">
        <v>1306</v>
      </c>
    </row>
    <row r="240" spans="1:14" s="158" customFormat="1" x14ac:dyDescent="0.25">
      <c r="A240" s="154" t="s">
        <v>1770</v>
      </c>
      <c r="B240" s="89" t="s">
        <v>1726</v>
      </c>
      <c r="C240" s="89" t="s">
        <v>1771</v>
      </c>
      <c r="D240" s="147"/>
      <c r="E240" s="147"/>
      <c r="F240" s="147"/>
      <c r="G240" s="147" t="s">
        <v>1289</v>
      </c>
      <c r="H240" s="147"/>
      <c r="I240" s="156" t="s">
        <v>1305</v>
      </c>
      <c r="J240" s="157">
        <v>4500014</v>
      </c>
      <c r="K240" s="96">
        <v>0.3</v>
      </c>
      <c r="L240" s="96">
        <v>0</v>
      </c>
      <c r="M240" s="157">
        <v>1350004</v>
      </c>
      <c r="N240" s="88" t="s">
        <v>1306</v>
      </c>
    </row>
    <row r="241" spans="1:14" s="158" customFormat="1" x14ac:dyDescent="0.25">
      <c r="A241" s="154" t="s">
        <v>1772</v>
      </c>
      <c r="B241" s="89" t="s">
        <v>1726</v>
      </c>
      <c r="C241" s="89" t="s">
        <v>1773</v>
      </c>
      <c r="D241" s="147"/>
      <c r="E241" s="147" t="s">
        <v>1289</v>
      </c>
      <c r="F241" s="147"/>
      <c r="G241" s="147"/>
      <c r="H241" s="147"/>
      <c r="I241" s="156" t="s">
        <v>1305</v>
      </c>
      <c r="J241" s="157">
        <v>1892692</v>
      </c>
      <c r="K241" s="96">
        <v>0.3</v>
      </c>
      <c r="L241" s="96">
        <v>0</v>
      </c>
      <c r="M241" s="157">
        <v>567808</v>
      </c>
      <c r="N241" s="88" t="s">
        <v>1306</v>
      </c>
    </row>
    <row r="242" spans="1:14" s="158" customFormat="1" x14ac:dyDescent="0.25">
      <c r="A242" s="154" t="s">
        <v>1774</v>
      </c>
      <c r="B242" s="89" t="s">
        <v>1726</v>
      </c>
      <c r="C242" s="89" t="s">
        <v>1775</v>
      </c>
      <c r="D242" s="147"/>
      <c r="E242" s="147" t="s">
        <v>1289</v>
      </c>
      <c r="F242" s="147"/>
      <c r="G242" s="147"/>
      <c r="H242" s="147"/>
      <c r="I242" s="156" t="s">
        <v>1305</v>
      </c>
      <c r="J242" s="157">
        <v>1892692</v>
      </c>
      <c r="K242" s="96">
        <v>0.67460000000000009</v>
      </c>
      <c r="L242" s="96">
        <v>4.5999999999999999E-3</v>
      </c>
      <c r="M242" s="157">
        <v>1276810</v>
      </c>
      <c r="N242" s="88" t="s">
        <v>1306</v>
      </c>
    </row>
    <row r="243" spans="1:14" s="158" customFormat="1" x14ac:dyDescent="0.25">
      <c r="A243" s="154" t="s">
        <v>1776</v>
      </c>
      <c r="B243" s="89" t="s">
        <v>1726</v>
      </c>
      <c r="C243" s="89" t="s">
        <v>1777</v>
      </c>
      <c r="D243" s="147"/>
      <c r="E243" s="147" t="s">
        <v>1289</v>
      </c>
      <c r="F243" s="147"/>
      <c r="G243" s="147"/>
      <c r="H243" s="147"/>
      <c r="I243" s="156" t="s">
        <v>1305</v>
      </c>
      <c r="J243" s="157">
        <v>1892692</v>
      </c>
      <c r="K243" s="96">
        <v>0.30729999999999996</v>
      </c>
      <c r="L243" s="96">
        <v>7.3000000000000001E-3</v>
      </c>
      <c r="M243" s="157">
        <v>581624</v>
      </c>
      <c r="N243" s="88" t="s">
        <v>1306</v>
      </c>
    </row>
    <row r="244" spans="1:14" s="158" customFormat="1" x14ac:dyDescent="0.25">
      <c r="A244" s="154" t="s">
        <v>1778</v>
      </c>
      <c r="B244" s="89" t="s">
        <v>1726</v>
      </c>
      <c r="C244" s="89" t="s">
        <v>1779</v>
      </c>
      <c r="D244" s="147"/>
      <c r="E244" s="147" t="s">
        <v>1289</v>
      </c>
      <c r="F244" s="147"/>
      <c r="G244" s="147"/>
      <c r="H244" s="147"/>
      <c r="I244" s="156" t="s">
        <v>1305</v>
      </c>
      <c r="J244" s="157">
        <v>1892692</v>
      </c>
      <c r="K244" s="96">
        <v>0.67920000000000003</v>
      </c>
      <c r="L244" s="96">
        <v>9.1999999999999998E-3</v>
      </c>
      <c r="M244" s="157">
        <v>1285516</v>
      </c>
      <c r="N244" s="88" t="s">
        <v>1306</v>
      </c>
    </row>
    <row r="245" spans="1:14" s="158" customFormat="1" x14ac:dyDescent="0.25">
      <c r="A245" s="154" t="s">
        <v>1780</v>
      </c>
      <c r="B245" s="89" t="s">
        <v>1726</v>
      </c>
      <c r="C245" s="89" t="s">
        <v>1781</v>
      </c>
      <c r="D245" s="147"/>
      <c r="E245" s="147"/>
      <c r="F245" s="147"/>
      <c r="G245" s="147"/>
      <c r="H245" s="147" t="s">
        <v>1289</v>
      </c>
      <c r="I245" s="156" t="s">
        <v>1305</v>
      </c>
      <c r="J245" s="157">
        <v>5400017</v>
      </c>
      <c r="K245" s="96">
        <v>0.72</v>
      </c>
      <c r="L245" s="96">
        <v>0</v>
      </c>
      <c r="M245" s="157">
        <v>3888012</v>
      </c>
      <c r="N245" s="88" t="s">
        <v>1306</v>
      </c>
    </row>
    <row r="246" spans="1:14" s="158" customFormat="1" x14ac:dyDescent="0.25">
      <c r="A246" s="154" t="s">
        <v>1782</v>
      </c>
      <c r="B246" s="89" t="s">
        <v>1726</v>
      </c>
      <c r="C246" s="89" t="s">
        <v>1783</v>
      </c>
      <c r="D246" s="147"/>
      <c r="E246" s="147"/>
      <c r="F246" s="147" t="s">
        <v>1289</v>
      </c>
      <c r="G246" s="147"/>
      <c r="H246" s="147"/>
      <c r="I246" s="156" t="s">
        <v>1305</v>
      </c>
      <c r="J246" s="157">
        <v>3785385</v>
      </c>
      <c r="K246" s="96">
        <v>0.66949999999999998</v>
      </c>
      <c r="L246" s="96">
        <v>9.4999999999999998E-3</v>
      </c>
      <c r="M246" s="157">
        <v>2534315</v>
      </c>
      <c r="N246" s="88" t="s">
        <v>1306</v>
      </c>
    </row>
    <row r="247" spans="1:14" s="158" customFormat="1" x14ac:dyDescent="0.25">
      <c r="A247" s="154" t="s">
        <v>1784</v>
      </c>
      <c r="B247" s="89" t="s">
        <v>1726</v>
      </c>
      <c r="C247" s="89" t="s">
        <v>1785</v>
      </c>
      <c r="D247" s="147"/>
      <c r="E247" s="147" t="s">
        <v>1289</v>
      </c>
      <c r="F247" s="147"/>
      <c r="G247" s="147"/>
      <c r="H247" s="147"/>
      <c r="I247" s="156" t="s">
        <v>1305</v>
      </c>
      <c r="J247" s="157">
        <v>1892692</v>
      </c>
      <c r="K247" s="96">
        <v>0.67430000000000001</v>
      </c>
      <c r="L247" s="96">
        <v>4.3E-3</v>
      </c>
      <c r="M247" s="157">
        <v>1276242</v>
      </c>
      <c r="N247" s="88" t="s">
        <v>1306</v>
      </c>
    </row>
    <row r="248" spans="1:14" s="158" customFormat="1" x14ac:dyDescent="0.25">
      <c r="A248" s="154" t="s">
        <v>1786</v>
      </c>
      <c r="B248" s="89" t="s">
        <v>1726</v>
      </c>
      <c r="C248" s="89" t="s">
        <v>1787</v>
      </c>
      <c r="D248" s="147"/>
      <c r="E248" s="147" t="s">
        <v>1289</v>
      </c>
      <c r="F248" s="147"/>
      <c r="G248" s="147"/>
      <c r="H248" s="147"/>
      <c r="I248" s="156" t="s">
        <v>1305</v>
      </c>
      <c r="J248" s="157">
        <v>1892692</v>
      </c>
      <c r="K248" s="96">
        <v>0.68190000000000006</v>
      </c>
      <c r="L248" s="96">
        <v>1.1900000000000001E-2</v>
      </c>
      <c r="M248" s="157">
        <v>1290627</v>
      </c>
      <c r="N248" s="88" t="s">
        <v>1306</v>
      </c>
    </row>
    <row r="249" spans="1:14" s="158" customFormat="1" x14ac:dyDescent="0.25">
      <c r="A249" s="154" t="s">
        <v>1788</v>
      </c>
      <c r="B249" s="89" t="s">
        <v>1726</v>
      </c>
      <c r="C249" s="89" t="s">
        <v>1789</v>
      </c>
      <c r="D249" s="147"/>
      <c r="E249" s="147" t="s">
        <v>1289</v>
      </c>
      <c r="F249" s="147"/>
      <c r="G249" s="147"/>
      <c r="H249" s="147"/>
      <c r="I249" s="156" t="s">
        <v>1305</v>
      </c>
      <c r="J249" s="157">
        <v>1892692</v>
      </c>
      <c r="K249" s="96">
        <v>0.3</v>
      </c>
      <c r="L249" s="96">
        <v>0</v>
      </c>
      <c r="M249" s="157">
        <v>567808</v>
      </c>
      <c r="N249" s="88" t="s">
        <v>1306</v>
      </c>
    </row>
    <row r="250" spans="1:14" s="158" customFormat="1" x14ac:dyDescent="0.25">
      <c r="A250" s="154" t="s">
        <v>1790</v>
      </c>
      <c r="B250" s="89" t="s">
        <v>1726</v>
      </c>
      <c r="C250" s="89" t="s">
        <v>1791</v>
      </c>
      <c r="D250" s="147"/>
      <c r="E250" s="147" t="s">
        <v>1289</v>
      </c>
      <c r="F250" s="147"/>
      <c r="G250" s="147"/>
      <c r="H250" s="147"/>
      <c r="I250" s="156" t="s">
        <v>1305</v>
      </c>
      <c r="J250" s="157">
        <v>1892692</v>
      </c>
      <c r="K250" s="96">
        <v>0.67880000000000007</v>
      </c>
      <c r="L250" s="96">
        <v>8.8000000000000005E-3</v>
      </c>
      <c r="M250" s="157">
        <v>1284759</v>
      </c>
      <c r="N250" s="88" t="s">
        <v>1306</v>
      </c>
    </row>
    <row r="251" spans="1:14" s="158" customFormat="1" x14ac:dyDescent="0.25">
      <c r="A251" s="154" t="s">
        <v>1792</v>
      </c>
      <c r="B251" s="89" t="s">
        <v>1726</v>
      </c>
      <c r="C251" s="89" t="s">
        <v>1793</v>
      </c>
      <c r="D251" s="147"/>
      <c r="E251" s="147" t="s">
        <v>1289</v>
      </c>
      <c r="F251" s="147"/>
      <c r="G251" s="147"/>
      <c r="H251" s="147"/>
      <c r="I251" s="156" t="s">
        <v>1305</v>
      </c>
      <c r="J251" s="157">
        <v>1892692</v>
      </c>
      <c r="K251" s="96">
        <v>0.67980000000000007</v>
      </c>
      <c r="L251" s="96">
        <v>9.7999999999999997E-3</v>
      </c>
      <c r="M251" s="157">
        <v>1286652</v>
      </c>
      <c r="N251" s="88" t="s">
        <v>1306</v>
      </c>
    </row>
    <row r="252" spans="1:14" s="158" customFormat="1" x14ac:dyDescent="0.25">
      <c r="A252" s="154" t="s">
        <v>1794</v>
      </c>
      <c r="B252" s="89" t="s">
        <v>1726</v>
      </c>
      <c r="C252" s="89" t="s">
        <v>1795</v>
      </c>
      <c r="D252" s="147"/>
      <c r="E252" s="147"/>
      <c r="F252" s="147"/>
      <c r="G252" s="147"/>
      <c r="H252" s="147" t="s">
        <v>1289</v>
      </c>
      <c r="I252" s="156" t="s">
        <v>1305</v>
      </c>
      <c r="J252" s="157">
        <v>5400017</v>
      </c>
      <c r="K252" s="96">
        <v>0.29249999999999998</v>
      </c>
      <c r="L252" s="96">
        <v>2.5000000000000001E-3</v>
      </c>
      <c r="M252" s="157">
        <v>1579505</v>
      </c>
      <c r="N252" s="88" t="s">
        <v>1306</v>
      </c>
    </row>
    <row r="253" spans="1:14" s="158" customFormat="1" x14ac:dyDescent="0.25">
      <c r="A253" s="154" t="s">
        <v>1796</v>
      </c>
      <c r="B253" s="89" t="s">
        <v>1726</v>
      </c>
      <c r="C253" s="89" t="s">
        <v>1797</v>
      </c>
      <c r="D253" s="147"/>
      <c r="E253" s="147" t="s">
        <v>1289</v>
      </c>
      <c r="F253" s="147"/>
      <c r="G253" s="147"/>
      <c r="H253" s="147"/>
      <c r="I253" s="156" t="s">
        <v>1305</v>
      </c>
      <c r="J253" s="157">
        <v>1892692</v>
      </c>
      <c r="K253" s="96">
        <v>0.67449999999999999</v>
      </c>
      <c r="L253" s="96">
        <v>4.4999999999999997E-3</v>
      </c>
      <c r="M253" s="157">
        <v>1276621</v>
      </c>
      <c r="N253" s="88" t="s">
        <v>1306</v>
      </c>
    </row>
    <row r="254" spans="1:14" s="158" customFormat="1" x14ac:dyDescent="0.25">
      <c r="A254" s="154" t="s">
        <v>1798</v>
      </c>
      <c r="B254" s="89" t="s">
        <v>1726</v>
      </c>
      <c r="C254" s="89" t="s">
        <v>1799</v>
      </c>
      <c r="D254" s="147"/>
      <c r="E254" s="147"/>
      <c r="F254" s="147"/>
      <c r="G254" s="147"/>
      <c r="H254" s="147" t="s">
        <v>1289</v>
      </c>
      <c r="I254" s="156" t="s">
        <v>1305</v>
      </c>
      <c r="J254" s="157">
        <v>5400017</v>
      </c>
      <c r="K254" s="96">
        <v>0.30369999999999997</v>
      </c>
      <c r="L254" s="96">
        <v>3.7000000000000002E-3</v>
      </c>
      <c r="M254" s="157">
        <v>1639985</v>
      </c>
      <c r="N254" s="88" t="s">
        <v>1306</v>
      </c>
    </row>
    <row r="255" spans="1:14" s="158" customFormat="1" x14ac:dyDescent="0.25">
      <c r="A255" s="154" t="s">
        <v>1800</v>
      </c>
      <c r="B255" s="89" t="s">
        <v>1726</v>
      </c>
      <c r="C255" s="89" t="s">
        <v>1801</v>
      </c>
      <c r="D255" s="147"/>
      <c r="E255" s="147"/>
      <c r="F255" s="147" t="s">
        <v>1289</v>
      </c>
      <c r="G255" s="147"/>
      <c r="H255" s="147"/>
      <c r="I255" s="156" t="s">
        <v>1305</v>
      </c>
      <c r="J255" s="157">
        <v>3785385</v>
      </c>
      <c r="K255" s="96">
        <v>0.33200000000000002</v>
      </c>
      <c r="L255" s="96">
        <v>2E-3</v>
      </c>
      <c r="M255" s="157">
        <v>1256748</v>
      </c>
      <c r="N255" s="88" t="s">
        <v>1306</v>
      </c>
    </row>
    <row r="256" spans="1:14" s="158" customFormat="1" x14ac:dyDescent="0.25">
      <c r="A256" s="154" t="s">
        <v>1802</v>
      </c>
      <c r="B256" s="89" t="s">
        <v>1726</v>
      </c>
      <c r="C256" s="89" t="s">
        <v>1803</v>
      </c>
      <c r="D256" s="147"/>
      <c r="E256" s="147" t="s">
        <v>1289</v>
      </c>
      <c r="F256" s="147"/>
      <c r="G256" s="147"/>
      <c r="H256" s="147"/>
      <c r="I256" s="156" t="s">
        <v>1305</v>
      </c>
      <c r="J256" s="157">
        <v>1892692</v>
      </c>
      <c r="K256" s="96">
        <v>0.67510000000000003</v>
      </c>
      <c r="L256" s="96">
        <v>5.1000000000000004E-3</v>
      </c>
      <c r="M256" s="157">
        <v>1277756</v>
      </c>
      <c r="N256" s="88" t="s">
        <v>1306</v>
      </c>
    </row>
    <row r="257" spans="1:14" s="158" customFormat="1" x14ac:dyDescent="0.25">
      <c r="A257" s="154" t="s">
        <v>1804</v>
      </c>
      <c r="B257" s="89" t="s">
        <v>1726</v>
      </c>
      <c r="C257" s="89" t="s">
        <v>1805</v>
      </c>
      <c r="D257" s="147"/>
      <c r="E257" s="147" t="s">
        <v>1289</v>
      </c>
      <c r="F257" s="147"/>
      <c r="G257" s="147"/>
      <c r="H257" s="147"/>
      <c r="I257" s="156" t="s">
        <v>1305</v>
      </c>
      <c r="J257" s="157">
        <v>1892692</v>
      </c>
      <c r="K257" s="96">
        <v>0.67349999999999999</v>
      </c>
      <c r="L257" s="96">
        <v>3.5000000000000001E-3</v>
      </c>
      <c r="M257" s="157">
        <v>1274728</v>
      </c>
      <c r="N257" s="88" t="s">
        <v>1306</v>
      </c>
    </row>
    <row r="258" spans="1:14" s="158" customFormat="1" x14ac:dyDescent="0.25">
      <c r="A258" s="154" t="s">
        <v>1806</v>
      </c>
      <c r="B258" s="89" t="s">
        <v>1726</v>
      </c>
      <c r="C258" s="89" t="s">
        <v>1807</v>
      </c>
      <c r="D258" s="147"/>
      <c r="E258" s="147"/>
      <c r="F258" s="147"/>
      <c r="G258" s="147"/>
      <c r="H258" s="147" t="s">
        <v>1289</v>
      </c>
      <c r="I258" s="156" t="s">
        <v>1305</v>
      </c>
      <c r="J258" s="157">
        <v>5400017</v>
      </c>
      <c r="K258" s="96">
        <v>0.5948</v>
      </c>
      <c r="L258" s="96">
        <v>1.4800000000000001E-2</v>
      </c>
      <c r="M258" s="157">
        <v>3211930</v>
      </c>
      <c r="N258" s="88" t="s">
        <v>1306</v>
      </c>
    </row>
    <row r="259" spans="1:14" s="158" customFormat="1" x14ac:dyDescent="0.25">
      <c r="A259" s="154" t="s">
        <v>1808</v>
      </c>
      <c r="B259" s="89" t="s">
        <v>1726</v>
      </c>
      <c r="C259" s="89" t="s">
        <v>1809</v>
      </c>
      <c r="D259" s="147"/>
      <c r="E259" s="147" t="s">
        <v>1289</v>
      </c>
      <c r="F259" s="147"/>
      <c r="G259" s="147"/>
      <c r="H259" s="147"/>
      <c r="I259" s="156" t="s">
        <v>1305</v>
      </c>
      <c r="J259" s="157">
        <v>1892692</v>
      </c>
      <c r="K259" s="96">
        <v>0.67330000000000001</v>
      </c>
      <c r="L259" s="96">
        <v>3.3E-3</v>
      </c>
      <c r="M259" s="157">
        <v>1274350</v>
      </c>
      <c r="N259" s="88" t="s">
        <v>1306</v>
      </c>
    </row>
    <row r="260" spans="1:14" s="158" customFormat="1" ht="22.5" x14ac:dyDescent="0.25">
      <c r="A260" s="154" t="s">
        <v>1810</v>
      </c>
      <c r="B260" s="92" t="s">
        <v>1811</v>
      </c>
      <c r="C260" s="175" t="s">
        <v>1812</v>
      </c>
      <c r="D260" s="154"/>
      <c r="E260" s="154" t="s">
        <v>1289</v>
      </c>
      <c r="F260" s="154"/>
      <c r="G260" s="154"/>
      <c r="H260" s="154"/>
      <c r="I260" s="156" t="s">
        <v>1305</v>
      </c>
      <c r="J260" s="157">
        <v>2359932</v>
      </c>
      <c r="K260" s="96">
        <v>0.3</v>
      </c>
      <c r="L260" s="96">
        <v>0</v>
      </c>
      <c r="M260" s="157">
        <v>707980</v>
      </c>
      <c r="N260" s="88" t="s">
        <v>1306</v>
      </c>
    </row>
    <row r="261" spans="1:14" s="158" customFormat="1" ht="22.5" x14ac:dyDescent="0.25">
      <c r="A261" s="154" t="s">
        <v>1813</v>
      </c>
      <c r="B261" s="92" t="s">
        <v>1811</v>
      </c>
      <c r="C261" s="160" t="s">
        <v>1814</v>
      </c>
      <c r="D261" s="154"/>
      <c r="E261" s="154" t="s">
        <v>1289</v>
      </c>
      <c r="F261" s="154"/>
      <c r="G261" s="154"/>
      <c r="H261" s="154"/>
      <c r="I261" s="156" t="s">
        <v>1305</v>
      </c>
      <c r="J261" s="157">
        <v>2359932</v>
      </c>
      <c r="K261" s="96">
        <v>0.3</v>
      </c>
      <c r="L261" s="96">
        <v>0</v>
      </c>
      <c r="M261" s="157">
        <v>707980</v>
      </c>
      <c r="N261" s="88" t="s">
        <v>1306</v>
      </c>
    </row>
    <row r="262" spans="1:14" s="158" customFormat="1" ht="22.5" x14ac:dyDescent="0.25">
      <c r="A262" s="154" t="s">
        <v>1815</v>
      </c>
      <c r="B262" s="92" t="s">
        <v>1811</v>
      </c>
      <c r="C262" s="160" t="s">
        <v>1816</v>
      </c>
      <c r="D262" s="154"/>
      <c r="E262" s="154" t="s">
        <v>1289</v>
      </c>
      <c r="F262" s="154"/>
      <c r="G262" s="154"/>
      <c r="H262" s="154"/>
      <c r="I262" s="156" t="s">
        <v>1305</v>
      </c>
      <c r="J262" s="157">
        <v>2359932</v>
      </c>
      <c r="K262" s="96">
        <v>0.3</v>
      </c>
      <c r="L262" s="96">
        <v>0</v>
      </c>
      <c r="M262" s="157">
        <v>707980</v>
      </c>
      <c r="N262" s="88" t="s">
        <v>1306</v>
      </c>
    </row>
    <row r="263" spans="1:14" s="158" customFormat="1" ht="22.5" x14ac:dyDescent="0.25">
      <c r="A263" s="154" t="s">
        <v>1817</v>
      </c>
      <c r="B263" s="92" t="s">
        <v>1811</v>
      </c>
      <c r="C263" s="160" t="s">
        <v>1818</v>
      </c>
      <c r="D263" s="154"/>
      <c r="E263" s="154" t="s">
        <v>1289</v>
      </c>
      <c r="F263" s="154"/>
      <c r="G263" s="154"/>
      <c r="H263" s="154"/>
      <c r="I263" s="156" t="s">
        <v>1305</v>
      </c>
      <c r="J263" s="157">
        <v>2359932</v>
      </c>
      <c r="K263" s="96">
        <v>0.3</v>
      </c>
      <c r="L263" s="96">
        <v>0</v>
      </c>
      <c r="M263" s="157">
        <v>707980</v>
      </c>
      <c r="N263" s="88" t="s">
        <v>1306</v>
      </c>
    </row>
    <row r="264" spans="1:14" s="158" customFormat="1" ht="22.5" x14ac:dyDescent="0.25">
      <c r="A264" s="154" t="s">
        <v>1819</v>
      </c>
      <c r="B264" s="92" t="s">
        <v>1811</v>
      </c>
      <c r="C264" s="160" t="s">
        <v>1820</v>
      </c>
      <c r="D264" s="154" t="s">
        <v>1289</v>
      </c>
      <c r="E264" s="154"/>
      <c r="F264" s="154"/>
      <c r="G264" s="154"/>
      <c r="H264" s="154"/>
      <c r="I264" s="156" t="s">
        <v>1305</v>
      </c>
      <c r="J264" s="157">
        <v>1887946</v>
      </c>
      <c r="K264" s="96">
        <v>0.3</v>
      </c>
      <c r="L264" s="96">
        <v>0</v>
      </c>
      <c r="M264" s="157">
        <v>566384</v>
      </c>
      <c r="N264" s="88" t="s">
        <v>1306</v>
      </c>
    </row>
    <row r="265" spans="1:14" s="158" customFormat="1" ht="22.5" x14ac:dyDescent="0.25">
      <c r="A265" s="154" t="s">
        <v>1821</v>
      </c>
      <c r="B265" s="92" t="s">
        <v>1811</v>
      </c>
      <c r="C265" s="160" t="s">
        <v>1822</v>
      </c>
      <c r="D265" s="154"/>
      <c r="E265" s="154"/>
      <c r="F265" s="154" t="s">
        <v>1289</v>
      </c>
      <c r="G265" s="154"/>
      <c r="H265" s="154"/>
      <c r="I265" s="156" t="s">
        <v>1305</v>
      </c>
      <c r="J265" s="157">
        <v>4719864</v>
      </c>
      <c r="K265" s="96">
        <v>0.3</v>
      </c>
      <c r="L265" s="96">
        <v>0</v>
      </c>
      <c r="M265" s="157">
        <v>1415959</v>
      </c>
      <c r="N265" s="88" t="s">
        <v>1306</v>
      </c>
    </row>
    <row r="266" spans="1:14" s="158" customFormat="1" ht="22.5" x14ac:dyDescent="0.25">
      <c r="A266" s="154" t="s">
        <v>1823</v>
      </c>
      <c r="B266" s="92" t="s">
        <v>1811</v>
      </c>
      <c r="C266" s="160" t="s">
        <v>1824</v>
      </c>
      <c r="D266" s="154" t="s">
        <v>1289</v>
      </c>
      <c r="E266" s="154"/>
      <c r="F266" s="154"/>
      <c r="G266" s="154"/>
      <c r="H266" s="154"/>
      <c r="I266" s="156" t="s">
        <v>1305</v>
      </c>
      <c r="J266" s="157">
        <v>1887946</v>
      </c>
      <c r="K266" s="96">
        <v>0.3</v>
      </c>
      <c r="L266" s="96">
        <v>0</v>
      </c>
      <c r="M266" s="157">
        <v>566384</v>
      </c>
      <c r="N266" s="88" t="s">
        <v>1306</v>
      </c>
    </row>
    <row r="267" spans="1:14" s="158" customFormat="1" x14ac:dyDescent="0.25">
      <c r="A267" s="154" t="s">
        <v>1825</v>
      </c>
      <c r="B267" s="89" t="s">
        <v>1826</v>
      </c>
      <c r="C267" s="89" t="s">
        <v>1827</v>
      </c>
      <c r="D267" s="147"/>
      <c r="E267" s="147" t="s">
        <v>1289</v>
      </c>
      <c r="F267" s="147"/>
      <c r="G267" s="147"/>
      <c r="H267" s="147"/>
      <c r="I267" s="156" t="s">
        <v>1305</v>
      </c>
      <c r="J267" s="157">
        <v>3362644</v>
      </c>
      <c r="K267" s="96">
        <v>0.30249999999999999</v>
      </c>
      <c r="L267" s="96">
        <v>2.5000000000000001E-3</v>
      </c>
      <c r="M267" s="157">
        <v>1017200</v>
      </c>
      <c r="N267" s="88" t="s">
        <v>1306</v>
      </c>
    </row>
    <row r="268" spans="1:14" s="158" customFormat="1" x14ac:dyDescent="0.25">
      <c r="A268" s="154" t="s">
        <v>1828</v>
      </c>
      <c r="B268" s="89" t="s">
        <v>1826</v>
      </c>
      <c r="C268" s="89" t="s">
        <v>1829</v>
      </c>
      <c r="D268" s="147" t="s">
        <v>1289</v>
      </c>
      <c r="E268" s="147"/>
      <c r="F268" s="147"/>
      <c r="G268" s="147"/>
      <c r="H268" s="147"/>
      <c r="I268" s="156" t="s">
        <v>1305</v>
      </c>
      <c r="J268" s="157">
        <v>2690115</v>
      </c>
      <c r="K268" s="96">
        <v>0.30259999999999998</v>
      </c>
      <c r="L268" s="96">
        <v>2.5999999999999999E-3</v>
      </c>
      <c r="M268" s="157">
        <v>814029</v>
      </c>
      <c r="N268" s="88" t="s">
        <v>1306</v>
      </c>
    </row>
    <row r="269" spans="1:14" s="158" customFormat="1" x14ac:dyDescent="0.25">
      <c r="A269" s="154" t="s">
        <v>1830</v>
      </c>
      <c r="B269" s="89" t="s">
        <v>1826</v>
      </c>
      <c r="C269" s="89" t="s">
        <v>1831</v>
      </c>
      <c r="D269" s="147"/>
      <c r="E269" s="147" t="s">
        <v>1289</v>
      </c>
      <c r="F269" s="147"/>
      <c r="G269" s="147"/>
      <c r="H269" s="147"/>
      <c r="I269" s="156" t="s">
        <v>1305</v>
      </c>
      <c r="J269" s="157">
        <v>3362644</v>
      </c>
      <c r="K269" s="96">
        <v>0.30819999999999997</v>
      </c>
      <c r="L269" s="96">
        <v>8.2000000000000007E-3</v>
      </c>
      <c r="M269" s="157">
        <v>1036367</v>
      </c>
      <c r="N269" s="88" t="s">
        <v>1306</v>
      </c>
    </row>
    <row r="270" spans="1:14" s="158" customFormat="1" x14ac:dyDescent="0.25">
      <c r="A270" s="154" t="s">
        <v>1832</v>
      </c>
      <c r="B270" s="89" t="s">
        <v>1826</v>
      </c>
      <c r="C270" s="88" t="s">
        <v>1833</v>
      </c>
      <c r="D270" s="155" t="s">
        <v>1289</v>
      </c>
      <c r="E270" s="155"/>
      <c r="F270" s="155"/>
      <c r="G270" s="155"/>
      <c r="H270" s="155"/>
      <c r="I270" s="156" t="s">
        <v>1305</v>
      </c>
      <c r="J270" s="157">
        <v>2690115</v>
      </c>
      <c r="K270" s="96">
        <v>0.3</v>
      </c>
      <c r="L270" s="96">
        <v>0</v>
      </c>
      <c r="M270" s="157">
        <v>807035</v>
      </c>
      <c r="N270" s="88" t="s">
        <v>1306</v>
      </c>
    </row>
    <row r="271" spans="1:14" s="158" customFormat="1" x14ac:dyDescent="0.25">
      <c r="A271" s="154" t="s">
        <v>1834</v>
      </c>
      <c r="B271" s="89" t="s">
        <v>1826</v>
      </c>
      <c r="C271" s="88" t="s">
        <v>1835</v>
      </c>
      <c r="D271" s="155" t="s">
        <v>1289</v>
      </c>
      <c r="E271" s="155"/>
      <c r="F271" s="155"/>
      <c r="G271" s="155"/>
      <c r="H271" s="155"/>
      <c r="I271" s="156" t="s">
        <v>1305</v>
      </c>
      <c r="J271" s="157">
        <v>2690115</v>
      </c>
      <c r="K271" s="96">
        <v>0.3</v>
      </c>
      <c r="L271" s="96">
        <v>0</v>
      </c>
      <c r="M271" s="157">
        <v>807035</v>
      </c>
      <c r="N271" s="88" t="s">
        <v>1306</v>
      </c>
    </row>
    <row r="272" spans="1:14" s="158" customFormat="1" x14ac:dyDescent="0.25">
      <c r="A272" s="154" t="s">
        <v>1836</v>
      </c>
      <c r="B272" s="89" t="s">
        <v>1826</v>
      </c>
      <c r="C272" s="88" t="s">
        <v>1837</v>
      </c>
      <c r="D272" s="155" t="s">
        <v>1289</v>
      </c>
      <c r="E272" s="155"/>
      <c r="F272" s="155"/>
      <c r="G272" s="155"/>
      <c r="H272" s="155"/>
      <c r="I272" s="156" t="s">
        <v>1305</v>
      </c>
      <c r="J272" s="157">
        <v>2690115</v>
      </c>
      <c r="K272" s="96">
        <v>0.3</v>
      </c>
      <c r="L272" s="96">
        <v>0</v>
      </c>
      <c r="M272" s="157">
        <v>807035</v>
      </c>
      <c r="N272" s="88" t="s">
        <v>1306</v>
      </c>
    </row>
    <row r="273" spans="1:14" s="158" customFormat="1" x14ac:dyDescent="0.25">
      <c r="A273" s="154" t="s">
        <v>1838</v>
      </c>
      <c r="B273" s="89" t="s">
        <v>1826</v>
      </c>
      <c r="C273" s="88" t="s">
        <v>1839</v>
      </c>
      <c r="D273" s="155" t="s">
        <v>1289</v>
      </c>
      <c r="E273" s="155"/>
      <c r="F273" s="155"/>
      <c r="G273" s="155"/>
      <c r="H273" s="155"/>
      <c r="I273" s="156" t="s">
        <v>1305</v>
      </c>
      <c r="J273" s="157">
        <v>2690115</v>
      </c>
      <c r="K273" s="96">
        <v>0.30130000000000001</v>
      </c>
      <c r="L273" s="96">
        <v>1.2999999999999999E-3</v>
      </c>
      <c r="M273" s="157">
        <v>810532</v>
      </c>
      <c r="N273" s="88" t="s">
        <v>1306</v>
      </c>
    </row>
    <row r="274" spans="1:14" s="158" customFormat="1" x14ac:dyDescent="0.25">
      <c r="A274" s="154" t="s">
        <v>1840</v>
      </c>
      <c r="B274" s="89" t="s">
        <v>1826</v>
      </c>
      <c r="C274" s="88" t="s">
        <v>1841</v>
      </c>
      <c r="D274" s="155" t="s">
        <v>1289</v>
      </c>
      <c r="E274" s="155"/>
      <c r="F274" s="155"/>
      <c r="G274" s="155"/>
      <c r="H274" s="155"/>
      <c r="I274" s="156" t="s">
        <v>1305</v>
      </c>
      <c r="J274" s="157">
        <v>2690115</v>
      </c>
      <c r="K274" s="96">
        <v>0.3</v>
      </c>
      <c r="L274" s="96">
        <v>0</v>
      </c>
      <c r="M274" s="157">
        <v>807035</v>
      </c>
      <c r="N274" s="88" t="s">
        <v>1306</v>
      </c>
    </row>
    <row r="275" spans="1:14" s="158" customFormat="1" x14ac:dyDescent="0.25">
      <c r="A275" s="154" t="s">
        <v>1842</v>
      </c>
      <c r="B275" s="89" t="s">
        <v>1826</v>
      </c>
      <c r="C275" s="88" t="s">
        <v>1843</v>
      </c>
      <c r="D275" s="155" t="s">
        <v>1289</v>
      </c>
      <c r="E275" s="155"/>
      <c r="F275" s="155"/>
      <c r="G275" s="155"/>
      <c r="H275" s="155"/>
      <c r="I275" s="156" t="s">
        <v>1305</v>
      </c>
      <c r="J275" s="157">
        <v>2690115</v>
      </c>
      <c r="K275" s="96">
        <v>0.3009</v>
      </c>
      <c r="L275" s="96">
        <v>8.9999999999999998E-4</v>
      </c>
      <c r="M275" s="157">
        <v>809456</v>
      </c>
      <c r="N275" s="88" t="s">
        <v>1306</v>
      </c>
    </row>
    <row r="276" spans="1:14" s="158" customFormat="1" x14ac:dyDescent="0.25">
      <c r="A276" s="154" t="s">
        <v>1844</v>
      </c>
      <c r="B276" s="89" t="s">
        <v>1826</v>
      </c>
      <c r="C276" s="88" t="s">
        <v>1845</v>
      </c>
      <c r="D276" s="155" t="s">
        <v>1289</v>
      </c>
      <c r="E276" s="155"/>
      <c r="F276" s="155"/>
      <c r="G276" s="155"/>
      <c r="H276" s="155"/>
      <c r="I276" s="156" t="s">
        <v>1305</v>
      </c>
      <c r="J276" s="157">
        <v>2690115</v>
      </c>
      <c r="K276" s="96">
        <v>0.3</v>
      </c>
      <c r="L276" s="96">
        <v>0</v>
      </c>
      <c r="M276" s="157">
        <v>807035</v>
      </c>
      <c r="N276" s="88" t="s">
        <v>1306</v>
      </c>
    </row>
    <row r="277" spans="1:14" s="158" customFormat="1" x14ac:dyDescent="0.25">
      <c r="A277" s="154" t="s">
        <v>1846</v>
      </c>
      <c r="B277" s="89" t="s">
        <v>1826</v>
      </c>
      <c r="C277" s="88" t="s">
        <v>1847</v>
      </c>
      <c r="D277" s="155"/>
      <c r="E277" s="155" t="s">
        <v>1289</v>
      </c>
      <c r="F277" s="155"/>
      <c r="G277" s="155"/>
      <c r="H277" s="155"/>
      <c r="I277" s="156" t="s">
        <v>1305</v>
      </c>
      <c r="J277" s="157">
        <v>3362644</v>
      </c>
      <c r="K277" s="96">
        <v>0.6774</v>
      </c>
      <c r="L277" s="96">
        <v>7.4000000000000003E-3</v>
      </c>
      <c r="M277" s="157">
        <v>2277855</v>
      </c>
      <c r="N277" s="88" t="s">
        <v>1306</v>
      </c>
    </row>
    <row r="278" spans="1:14" s="158" customFormat="1" x14ac:dyDescent="0.25">
      <c r="A278" s="154" t="s">
        <v>1848</v>
      </c>
      <c r="B278" s="88" t="s">
        <v>1849</v>
      </c>
      <c r="C278" s="88" t="s">
        <v>1850</v>
      </c>
      <c r="D278" s="155"/>
      <c r="E278" s="155" t="s">
        <v>1289</v>
      </c>
      <c r="F278" s="155"/>
      <c r="G278" s="155"/>
      <c r="H278" s="155"/>
      <c r="I278" s="156" t="s">
        <v>1305</v>
      </c>
      <c r="J278" s="157">
        <v>1892692</v>
      </c>
      <c r="K278" s="96">
        <v>0.3</v>
      </c>
      <c r="L278" s="96">
        <v>0</v>
      </c>
      <c r="M278" s="157">
        <v>567808</v>
      </c>
      <c r="N278" s="88" t="s">
        <v>1306</v>
      </c>
    </row>
    <row r="279" spans="1:14" s="158" customFormat="1" x14ac:dyDescent="0.25">
      <c r="A279" s="154" t="s">
        <v>1851</v>
      </c>
      <c r="B279" s="88" t="s">
        <v>1849</v>
      </c>
      <c r="C279" s="88" t="s">
        <v>1852</v>
      </c>
      <c r="D279" s="155" t="s">
        <v>1289</v>
      </c>
      <c r="E279" s="155"/>
      <c r="F279" s="155"/>
      <c r="G279" s="155"/>
      <c r="H279" s="155"/>
      <c r="I279" s="156" t="s">
        <v>1305</v>
      </c>
      <c r="J279" s="157">
        <v>1514154</v>
      </c>
      <c r="K279" s="96">
        <v>0.30230000000000001</v>
      </c>
      <c r="L279" s="96">
        <v>2.3E-3</v>
      </c>
      <c r="M279" s="157">
        <v>457729</v>
      </c>
      <c r="N279" s="88" t="s">
        <v>1306</v>
      </c>
    </row>
    <row r="280" spans="1:14" s="158" customFormat="1" x14ac:dyDescent="0.25">
      <c r="A280" s="154" t="s">
        <v>1853</v>
      </c>
      <c r="B280" s="88" t="s">
        <v>1849</v>
      </c>
      <c r="C280" s="88" t="s">
        <v>1854</v>
      </c>
      <c r="D280" s="155" t="s">
        <v>1289</v>
      </c>
      <c r="E280" s="155"/>
      <c r="F280" s="155"/>
      <c r="G280" s="155"/>
      <c r="H280" s="155"/>
      <c r="I280" s="156" t="s">
        <v>1305</v>
      </c>
      <c r="J280" s="157">
        <v>1514154</v>
      </c>
      <c r="K280" s="96">
        <v>0.3</v>
      </c>
      <c r="L280" s="96">
        <v>0</v>
      </c>
      <c r="M280" s="157">
        <v>454246</v>
      </c>
      <c r="N280" s="88" t="s">
        <v>1306</v>
      </c>
    </row>
    <row r="281" spans="1:14" s="158" customFormat="1" x14ac:dyDescent="0.25">
      <c r="A281" s="154" t="s">
        <v>1855</v>
      </c>
      <c r="B281" s="88" t="s">
        <v>1849</v>
      </c>
      <c r="C281" s="88" t="s">
        <v>1856</v>
      </c>
      <c r="D281" s="155"/>
      <c r="E281" s="155" t="s">
        <v>1289</v>
      </c>
      <c r="F281" s="155"/>
      <c r="G281" s="155"/>
      <c r="H281" s="155"/>
      <c r="I281" s="156" t="s">
        <v>1305</v>
      </c>
      <c r="J281" s="157">
        <v>1892692</v>
      </c>
      <c r="K281" s="96">
        <v>0.30380000000000001</v>
      </c>
      <c r="L281" s="96">
        <v>3.8E-3</v>
      </c>
      <c r="M281" s="157">
        <v>575000</v>
      </c>
      <c r="N281" s="88" t="s">
        <v>1306</v>
      </c>
    </row>
    <row r="282" spans="1:14" s="158" customFormat="1" x14ac:dyDescent="0.25">
      <c r="A282" s="154" t="s">
        <v>1857</v>
      </c>
      <c r="B282" s="88" t="s">
        <v>1849</v>
      </c>
      <c r="C282" s="88" t="s">
        <v>1858</v>
      </c>
      <c r="D282" s="155"/>
      <c r="E282" s="155" t="s">
        <v>1289</v>
      </c>
      <c r="F282" s="155"/>
      <c r="G282" s="155"/>
      <c r="H282" s="155"/>
      <c r="I282" s="156" t="s">
        <v>1305</v>
      </c>
      <c r="J282" s="157">
        <v>1892692</v>
      </c>
      <c r="K282" s="96">
        <v>0.3</v>
      </c>
      <c r="L282" s="96">
        <v>0</v>
      </c>
      <c r="M282" s="157">
        <v>567808</v>
      </c>
      <c r="N282" s="88" t="s">
        <v>1306</v>
      </c>
    </row>
    <row r="283" spans="1:14" s="158" customFormat="1" x14ac:dyDescent="0.25">
      <c r="A283" s="154" t="s">
        <v>1859</v>
      </c>
      <c r="B283" s="88" t="s">
        <v>1849</v>
      </c>
      <c r="C283" s="88" t="s">
        <v>1860</v>
      </c>
      <c r="D283" s="155"/>
      <c r="E283" s="155" t="s">
        <v>1289</v>
      </c>
      <c r="F283" s="155"/>
      <c r="G283" s="155"/>
      <c r="H283" s="155"/>
      <c r="I283" s="156" t="s">
        <v>1305</v>
      </c>
      <c r="J283" s="157">
        <v>1892692</v>
      </c>
      <c r="K283" s="96">
        <v>0.30259999999999998</v>
      </c>
      <c r="L283" s="96">
        <v>2.5999999999999999E-3</v>
      </c>
      <c r="M283" s="157">
        <v>572729</v>
      </c>
      <c r="N283" s="88" t="s">
        <v>1306</v>
      </c>
    </row>
    <row r="284" spans="1:14" s="158" customFormat="1" x14ac:dyDescent="0.25">
      <c r="A284" s="154" t="s">
        <v>1861</v>
      </c>
      <c r="B284" s="88" t="s">
        <v>1849</v>
      </c>
      <c r="C284" s="88" t="s">
        <v>1862</v>
      </c>
      <c r="D284" s="155"/>
      <c r="E284" s="155" t="s">
        <v>1289</v>
      </c>
      <c r="F284" s="155"/>
      <c r="G284" s="155"/>
      <c r="H284" s="155"/>
      <c r="I284" s="156" t="s">
        <v>1305</v>
      </c>
      <c r="J284" s="157">
        <v>1892692</v>
      </c>
      <c r="K284" s="96">
        <v>0.30149999999999999</v>
      </c>
      <c r="L284" s="96">
        <v>1.5E-3</v>
      </c>
      <c r="M284" s="157">
        <v>570647</v>
      </c>
      <c r="N284" s="88" t="s">
        <v>1306</v>
      </c>
    </row>
    <row r="285" spans="1:14" s="158" customFormat="1" x14ac:dyDescent="0.25">
      <c r="A285" s="154" t="s">
        <v>1863</v>
      </c>
      <c r="B285" s="88" t="s">
        <v>1849</v>
      </c>
      <c r="C285" s="88" t="s">
        <v>1864</v>
      </c>
      <c r="D285" s="155" t="s">
        <v>1289</v>
      </c>
      <c r="E285" s="155"/>
      <c r="F285" s="155"/>
      <c r="G285" s="155"/>
      <c r="H285" s="155"/>
      <c r="I285" s="156" t="s">
        <v>1305</v>
      </c>
      <c r="J285" s="157">
        <v>1514154</v>
      </c>
      <c r="K285" s="96">
        <v>0.3</v>
      </c>
      <c r="L285" s="96">
        <v>0</v>
      </c>
      <c r="M285" s="157">
        <v>454246</v>
      </c>
      <c r="N285" s="88" t="s">
        <v>1306</v>
      </c>
    </row>
    <row r="286" spans="1:14" s="158" customFormat="1" x14ac:dyDescent="0.25">
      <c r="A286" s="154" t="s">
        <v>1865</v>
      </c>
      <c r="B286" s="88" t="s">
        <v>1849</v>
      </c>
      <c r="C286" s="88" t="s">
        <v>1866</v>
      </c>
      <c r="D286" s="155" t="s">
        <v>1289</v>
      </c>
      <c r="E286" s="155"/>
      <c r="F286" s="155"/>
      <c r="G286" s="155"/>
      <c r="H286" s="155"/>
      <c r="I286" s="156" t="s">
        <v>1305</v>
      </c>
      <c r="J286" s="157">
        <v>1514154</v>
      </c>
      <c r="K286" s="96">
        <v>0.3</v>
      </c>
      <c r="L286" s="96">
        <v>0</v>
      </c>
      <c r="M286" s="157">
        <v>454246</v>
      </c>
      <c r="N286" s="88" t="s">
        <v>1306</v>
      </c>
    </row>
    <row r="287" spans="1:14" s="158" customFormat="1" x14ac:dyDescent="0.25">
      <c r="A287" s="154" t="s">
        <v>1867</v>
      </c>
      <c r="B287" s="88" t="s">
        <v>1849</v>
      </c>
      <c r="C287" s="88" t="s">
        <v>1868</v>
      </c>
      <c r="D287" s="155"/>
      <c r="E287" s="155" t="s">
        <v>1289</v>
      </c>
      <c r="F287" s="155"/>
      <c r="G287" s="155"/>
      <c r="H287" s="155"/>
      <c r="I287" s="156" t="s">
        <v>1305</v>
      </c>
      <c r="J287" s="157">
        <v>1892692</v>
      </c>
      <c r="K287" s="96">
        <v>0.3</v>
      </c>
      <c r="L287" s="96">
        <v>0</v>
      </c>
      <c r="M287" s="157">
        <v>567808</v>
      </c>
      <c r="N287" s="88" t="s">
        <v>1306</v>
      </c>
    </row>
    <row r="288" spans="1:14" s="158" customFormat="1" x14ac:dyDescent="0.25">
      <c r="A288" s="154" t="s">
        <v>1869</v>
      </c>
      <c r="B288" s="88" t="s">
        <v>1849</v>
      </c>
      <c r="C288" s="88" t="s">
        <v>1870</v>
      </c>
      <c r="D288" s="155"/>
      <c r="E288" s="155" t="s">
        <v>1289</v>
      </c>
      <c r="F288" s="155"/>
      <c r="G288" s="155"/>
      <c r="H288" s="155"/>
      <c r="I288" s="156" t="s">
        <v>1305</v>
      </c>
      <c r="J288" s="157">
        <v>1892692</v>
      </c>
      <c r="K288" s="96">
        <v>0.3</v>
      </c>
      <c r="L288" s="96">
        <v>0</v>
      </c>
      <c r="M288" s="157">
        <v>567808</v>
      </c>
      <c r="N288" s="88" t="s">
        <v>1306</v>
      </c>
    </row>
    <row r="289" spans="1:14" s="158" customFormat="1" x14ac:dyDescent="0.25">
      <c r="A289" s="154" t="s">
        <v>1871</v>
      </c>
      <c r="B289" s="88" t="s">
        <v>1849</v>
      </c>
      <c r="C289" s="88" t="s">
        <v>1872</v>
      </c>
      <c r="D289" s="155"/>
      <c r="E289" s="155" t="s">
        <v>1289</v>
      </c>
      <c r="F289" s="155"/>
      <c r="G289" s="155"/>
      <c r="H289" s="155"/>
      <c r="I289" s="156" t="s">
        <v>1305</v>
      </c>
      <c r="J289" s="157">
        <v>1892692</v>
      </c>
      <c r="K289" s="96">
        <v>0.30349999999999999</v>
      </c>
      <c r="L289" s="96">
        <v>3.5000000000000001E-3</v>
      </c>
      <c r="M289" s="157">
        <v>574432</v>
      </c>
      <c r="N289" s="88" t="s">
        <v>1306</v>
      </c>
    </row>
    <row r="290" spans="1:14" s="158" customFormat="1" x14ac:dyDescent="0.25">
      <c r="A290" s="154" t="s">
        <v>1873</v>
      </c>
      <c r="B290" s="88" t="s">
        <v>1849</v>
      </c>
      <c r="C290" s="88" t="s">
        <v>1874</v>
      </c>
      <c r="D290" s="168"/>
      <c r="E290" s="176" t="s">
        <v>1289</v>
      </c>
      <c r="F290" s="176"/>
      <c r="G290" s="176"/>
      <c r="H290" s="176"/>
      <c r="I290" s="156" t="s">
        <v>1305</v>
      </c>
      <c r="J290" s="157">
        <v>1892692</v>
      </c>
      <c r="K290" s="96">
        <v>0.30349999999999999</v>
      </c>
      <c r="L290" s="96">
        <v>3.5000000000000001E-3</v>
      </c>
      <c r="M290" s="157">
        <v>574432</v>
      </c>
      <c r="N290" s="88" t="s">
        <v>1306</v>
      </c>
    </row>
    <row r="291" spans="1:14" s="158" customFormat="1" x14ac:dyDescent="0.25">
      <c r="A291" s="154" t="s">
        <v>1875</v>
      </c>
      <c r="B291" s="88" t="s">
        <v>1849</v>
      </c>
      <c r="C291" s="88" t="s">
        <v>1876</v>
      </c>
      <c r="D291" s="155"/>
      <c r="E291" s="155" t="s">
        <v>1289</v>
      </c>
      <c r="F291" s="155"/>
      <c r="G291" s="155"/>
      <c r="H291" s="155"/>
      <c r="I291" s="156" t="s">
        <v>1305</v>
      </c>
      <c r="J291" s="157">
        <v>1892692</v>
      </c>
      <c r="K291" s="96">
        <v>0.3</v>
      </c>
      <c r="L291" s="96">
        <v>0</v>
      </c>
      <c r="M291" s="157">
        <v>567808</v>
      </c>
      <c r="N291" s="88" t="s">
        <v>1306</v>
      </c>
    </row>
    <row r="292" spans="1:14" s="158" customFormat="1" x14ac:dyDescent="0.25">
      <c r="A292" s="154" t="s">
        <v>1877</v>
      </c>
      <c r="B292" s="88" t="s">
        <v>1849</v>
      </c>
      <c r="C292" s="88" t="s">
        <v>1878</v>
      </c>
      <c r="D292" s="155"/>
      <c r="E292" s="155" t="s">
        <v>1289</v>
      </c>
      <c r="F292" s="155"/>
      <c r="G292" s="155"/>
      <c r="H292" s="155"/>
      <c r="I292" s="156" t="s">
        <v>1305</v>
      </c>
      <c r="J292" s="157">
        <v>1892692</v>
      </c>
      <c r="K292" s="96">
        <v>0.30280000000000001</v>
      </c>
      <c r="L292" s="96">
        <v>2.8E-3</v>
      </c>
      <c r="M292" s="157">
        <v>573107</v>
      </c>
      <c r="N292" s="88" t="s">
        <v>1306</v>
      </c>
    </row>
    <row r="293" spans="1:14" s="158" customFormat="1" x14ac:dyDescent="0.25">
      <c r="A293" s="154" t="s">
        <v>1879</v>
      </c>
      <c r="B293" s="88" t="s">
        <v>1849</v>
      </c>
      <c r="C293" s="88" t="s">
        <v>1880</v>
      </c>
      <c r="D293" s="155"/>
      <c r="E293" s="155" t="s">
        <v>1289</v>
      </c>
      <c r="F293" s="155"/>
      <c r="G293" s="155"/>
      <c r="H293" s="155"/>
      <c r="I293" s="156" t="s">
        <v>1305</v>
      </c>
      <c r="J293" s="157">
        <v>1892692</v>
      </c>
      <c r="K293" s="96">
        <v>0.30249999999999999</v>
      </c>
      <c r="L293" s="96">
        <v>2.5000000000000001E-3</v>
      </c>
      <c r="M293" s="157">
        <v>572539</v>
      </c>
      <c r="N293" s="88" t="s">
        <v>1306</v>
      </c>
    </row>
    <row r="294" spans="1:14" s="158" customFormat="1" x14ac:dyDescent="0.25">
      <c r="A294" s="154" t="s">
        <v>1881</v>
      </c>
      <c r="B294" s="88" t="s">
        <v>1849</v>
      </c>
      <c r="C294" s="88" t="s">
        <v>1882</v>
      </c>
      <c r="D294" s="155"/>
      <c r="E294" s="155" t="s">
        <v>1289</v>
      </c>
      <c r="F294" s="155"/>
      <c r="G294" s="155"/>
      <c r="H294" s="155"/>
      <c r="I294" s="156" t="s">
        <v>1305</v>
      </c>
      <c r="J294" s="157">
        <v>1892692</v>
      </c>
      <c r="K294" s="96">
        <v>0.30740000000000001</v>
      </c>
      <c r="L294" s="96">
        <v>7.4000000000000003E-3</v>
      </c>
      <c r="M294" s="157">
        <v>581814</v>
      </c>
      <c r="N294" s="88" t="s">
        <v>1306</v>
      </c>
    </row>
    <row r="295" spans="1:14" s="158" customFormat="1" x14ac:dyDescent="0.25">
      <c r="A295" s="154" t="s">
        <v>1883</v>
      </c>
      <c r="B295" s="89" t="s">
        <v>1849</v>
      </c>
      <c r="C295" s="89" t="s">
        <v>1884</v>
      </c>
      <c r="D295" s="147"/>
      <c r="E295" s="147" t="s">
        <v>1289</v>
      </c>
      <c r="F295" s="147"/>
      <c r="G295" s="147"/>
      <c r="H295" s="147"/>
      <c r="I295" s="156" t="s">
        <v>1305</v>
      </c>
      <c r="J295" s="157">
        <v>1892692</v>
      </c>
      <c r="K295" s="96">
        <v>0.3</v>
      </c>
      <c r="L295" s="96">
        <v>0</v>
      </c>
      <c r="M295" s="157">
        <v>567808</v>
      </c>
      <c r="N295" s="88" t="s">
        <v>1306</v>
      </c>
    </row>
    <row r="296" spans="1:14" s="158" customFormat="1" x14ac:dyDescent="0.25">
      <c r="A296" s="154" t="s">
        <v>1885</v>
      </c>
      <c r="B296" s="88" t="s">
        <v>1849</v>
      </c>
      <c r="C296" s="88" t="s">
        <v>1886</v>
      </c>
      <c r="D296" s="155" t="s">
        <v>1289</v>
      </c>
      <c r="E296" s="155"/>
      <c r="F296" s="155"/>
      <c r="G296" s="155"/>
      <c r="H296" s="155"/>
      <c r="I296" s="156" t="s">
        <v>1305</v>
      </c>
      <c r="J296" s="157">
        <v>1514154</v>
      </c>
      <c r="K296" s="96">
        <v>0.3</v>
      </c>
      <c r="L296" s="96">
        <v>0</v>
      </c>
      <c r="M296" s="157">
        <v>454246</v>
      </c>
      <c r="N296" s="88" t="s">
        <v>1306</v>
      </c>
    </row>
    <row r="297" spans="1:14" s="158" customFormat="1" x14ac:dyDescent="0.25">
      <c r="A297" s="154" t="s">
        <v>1887</v>
      </c>
      <c r="B297" s="88" t="s">
        <v>1849</v>
      </c>
      <c r="C297" s="88" t="s">
        <v>1888</v>
      </c>
      <c r="D297" s="155"/>
      <c r="E297" s="155" t="s">
        <v>1289</v>
      </c>
      <c r="F297" s="155"/>
      <c r="G297" s="155"/>
      <c r="H297" s="155"/>
      <c r="I297" s="156" t="s">
        <v>1305</v>
      </c>
      <c r="J297" s="157">
        <v>1892692</v>
      </c>
      <c r="K297" s="96">
        <v>0.3</v>
      </c>
      <c r="L297" s="96">
        <v>0</v>
      </c>
      <c r="M297" s="157">
        <v>567808</v>
      </c>
      <c r="N297" s="88" t="s">
        <v>1306</v>
      </c>
    </row>
    <row r="298" spans="1:14" s="158" customFormat="1" x14ac:dyDescent="0.25">
      <c r="A298" s="154" t="s">
        <v>1889</v>
      </c>
      <c r="B298" s="88" t="s">
        <v>1849</v>
      </c>
      <c r="C298" s="88" t="s">
        <v>1890</v>
      </c>
      <c r="D298" s="155"/>
      <c r="E298" s="155" t="s">
        <v>1289</v>
      </c>
      <c r="F298" s="155"/>
      <c r="G298" s="155"/>
      <c r="H298" s="155"/>
      <c r="I298" s="156" t="s">
        <v>1305</v>
      </c>
      <c r="J298" s="157">
        <v>1892692</v>
      </c>
      <c r="K298" s="96">
        <v>0.30409999999999998</v>
      </c>
      <c r="L298" s="96">
        <v>4.1000000000000003E-3</v>
      </c>
      <c r="M298" s="157">
        <v>575568</v>
      </c>
      <c r="N298" s="88" t="s">
        <v>1306</v>
      </c>
    </row>
    <row r="299" spans="1:14" s="158" customFormat="1" x14ac:dyDescent="0.25">
      <c r="A299" s="154" t="s">
        <v>1891</v>
      </c>
      <c r="B299" s="88" t="s">
        <v>1849</v>
      </c>
      <c r="C299" s="88" t="s">
        <v>1892</v>
      </c>
      <c r="D299" s="155"/>
      <c r="E299" s="155" t="s">
        <v>1289</v>
      </c>
      <c r="F299" s="155"/>
      <c r="G299" s="155"/>
      <c r="H299" s="155"/>
      <c r="I299" s="156" t="s">
        <v>1305</v>
      </c>
      <c r="J299" s="157">
        <v>1892692</v>
      </c>
      <c r="K299" s="96">
        <v>0.30380000000000001</v>
      </c>
      <c r="L299" s="96">
        <v>3.8E-3</v>
      </c>
      <c r="M299" s="157">
        <v>575000</v>
      </c>
      <c r="N299" s="88" t="s">
        <v>1306</v>
      </c>
    </row>
    <row r="300" spans="1:14" s="158" customFormat="1" x14ac:dyDescent="0.25">
      <c r="A300" s="154" t="s">
        <v>1893</v>
      </c>
      <c r="B300" s="88" t="s">
        <v>1849</v>
      </c>
      <c r="C300" s="88" t="s">
        <v>1894</v>
      </c>
      <c r="D300" s="155"/>
      <c r="E300" s="155" t="s">
        <v>1289</v>
      </c>
      <c r="F300" s="155"/>
      <c r="G300" s="155"/>
      <c r="H300" s="155"/>
      <c r="I300" s="156" t="s">
        <v>1305</v>
      </c>
      <c r="J300" s="157">
        <v>1892692</v>
      </c>
      <c r="K300" s="96">
        <v>0.3</v>
      </c>
      <c r="L300" s="96">
        <v>0</v>
      </c>
      <c r="M300" s="157">
        <v>567808</v>
      </c>
      <c r="N300" s="88" t="s">
        <v>1306</v>
      </c>
    </row>
    <row r="301" spans="1:14" s="158" customFormat="1" x14ac:dyDescent="0.25">
      <c r="A301" s="154" t="s">
        <v>1895</v>
      </c>
      <c r="B301" s="89" t="s">
        <v>1896</v>
      </c>
      <c r="C301" s="89" t="s">
        <v>1897</v>
      </c>
      <c r="D301" s="147" t="s">
        <v>1289</v>
      </c>
      <c r="E301" s="147"/>
      <c r="F301" s="147"/>
      <c r="G301" s="147"/>
      <c r="H301" s="147"/>
      <c r="I301" s="156" t="s">
        <v>1305</v>
      </c>
      <c r="J301" s="157">
        <v>2291404</v>
      </c>
      <c r="K301" s="96">
        <v>0.3</v>
      </c>
      <c r="L301" s="96">
        <v>0</v>
      </c>
      <c r="M301" s="157">
        <v>687421</v>
      </c>
      <c r="N301" s="88" t="s">
        <v>1306</v>
      </c>
    </row>
    <row r="302" spans="1:14" s="158" customFormat="1" x14ac:dyDescent="0.25">
      <c r="A302" s="154" t="s">
        <v>1898</v>
      </c>
      <c r="B302" s="89" t="s">
        <v>1896</v>
      </c>
      <c r="C302" s="89" t="s">
        <v>1899</v>
      </c>
      <c r="D302" s="147"/>
      <c r="E302" s="147" t="s">
        <v>1289</v>
      </c>
      <c r="F302" s="147"/>
      <c r="G302" s="147"/>
      <c r="H302" s="147"/>
      <c r="I302" s="156" t="s">
        <v>1305</v>
      </c>
      <c r="J302" s="157">
        <v>2864255</v>
      </c>
      <c r="K302" s="96">
        <v>0.3</v>
      </c>
      <c r="L302" s="96">
        <v>0</v>
      </c>
      <c r="M302" s="157">
        <v>859277</v>
      </c>
      <c r="N302" s="88" t="s">
        <v>1306</v>
      </c>
    </row>
    <row r="303" spans="1:14" s="158" customFormat="1" x14ac:dyDescent="0.25">
      <c r="A303" s="154" t="s">
        <v>1900</v>
      </c>
      <c r="B303" s="89" t="s">
        <v>1896</v>
      </c>
      <c r="C303" s="89" t="s">
        <v>1901</v>
      </c>
      <c r="D303" s="147"/>
      <c r="E303" s="147" t="s">
        <v>1289</v>
      </c>
      <c r="F303" s="147"/>
      <c r="G303" s="147"/>
      <c r="H303" s="147"/>
      <c r="I303" s="156" t="s">
        <v>1305</v>
      </c>
      <c r="J303" s="157">
        <v>2864255</v>
      </c>
      <c r="K303" s="96">
        <v>0.67</v>
      </c>
      <c r="L303" s="96">
        <v>0</v>
      </c>
      <c r="M303" s="157">
        <v>1919051</v>
      </c>
      <c r="N303" s="88" t="s">
        <v>1306</v>
      </c>
    </row>
    <row r="304" spans="1:14" s="158" customFormat="1" x14ac:dyDescent="0.25">
      <c r="A304" s="154" t="s">
        <v>1902</v>
      </c>
      <c r="B304" s="89" t="s">
        <v>1896</v>
      </c>
      <c r="C304" s="89" t="s">
        <v>1903</v>
      </c>
      <c r="D304" s="147"/>
      <c r="E304" s="147" t="s">
        <v>1289</v>
      </c>
      <c r="F304" s="147"/>
      <c r="G304" s="147"/>
      <c r="H304" s="147"/>
      <c r="I304" s="156" t="s">
        <v>1305</v>
      </c>
      <c r="J304" s="157">
        <v>2864255</v>
      </c>
      <c r="K304" s="96">
        <v>0.67</v>
      </c>
      <c r="L304" s="96">
        <v>0</v>
      </c>
      <c r="M304" s="157">
        <v>1919051</v>
      </c>
      <c r="N304" s="88" t="s">
        <v>1306</v>
      </c>
    </row>
    <row r="305" spans="1:14" s="158" customFormat="1" x14ac:dyDescent="0.25">
      <c r="A305" s="154" t="s">
        <v>1904</v>
      </c>
      <c r="B305" s="89" t="s">
        <v>1896</v>
      </c>
      <c r="C305" s="89" t="s">
        <v>1905</v>
      </c>
      <c r="D305" s="147" t="s">
        <v>1289</v>
      </c>
      <c r="E305" s="147"/>
      <c r="F305" s="147"/>
      <c r="G305" s="147"/>
      <c r="H305" s="147"/>
      <c r="I305" s="156" t="s">
        <v>1305</v>
      </c>
      <c r="J305" s="157">
        <v>2291404</v>
      </c>
      <c r="K305" s="96">
        <v>0.3</v>
      </c>
      <c r="L305" s="96">
        <v>0</v>
      </c>
      <c r="M305" s="157">
        <v>687421</v>
      </c>
      <c r="N305" s="88" t="s">
        <v>1306</v>
      </c>
    </row>
    <row r="306" spans="1:14" s="158" customFormat="1" x14ac:dyDescent="0.25">
      <c r="A306" s="154" t="s">
        <v>1906</v>
      </c>
      <c r="B306" s="89" t="s">
        <v>1896</v>
      </c>
      <c r="C306" s="89" t="s">
        <v>1907</v>
      </c>
      <c r="D306" s="147" t="s">
        <v>1289</v>
      </c>
      <c r="E306" s="147"/>
      <c r="F306" s="147"/>
      <c r="G306" s="147"/>
      <c r="H306" s="147"/>
      <c r="I306" s="156" t="s">
        <v>1305</v>
      </c>
      <c r="J306" s="157">
        <v>2291404</v>
      </c>
      <c r="K306" s="96">
        <v>0.3</v>
      </c>
      <c r="L306" s="96">
        <v>0</v>
      </c>
      <c r="M306" s="157">
        <v>687421</v>
      </c>
      <c r="N306" s="88" t="s">
        <v>1306</v>
      </c>
    </row>
    <row r="307" spans="1:14" s="158" customFormat="1" x14ac:dyDescent="0.25">
      <c r="A307" s="154" t="s">
        <v>1908</v>
      </c>
      <c r="B307" s="89" t="s">
        <v>1896</v>
      </c>
      <c r="C307" s="89" t="s">
        <v>1909</v>
      </c>
      <c r="D307" s="147" t="s">
        <v>1289</v>
      </c>
      <c r="E307" s="147"/>
      <c r="F307" s="147"/>
      <c r="G307" s="147"/>
      <c r="H307" s="147"/>
      <c r="I307" s="156" t="s">
        <v>1305</v>
      </c>
      <c r="J307" s="157">
        <v>2291404</v>
      </c>
      <c r="K307" s="96">
        <v>0.67</v>
      </c>
      <c r="L307" s="96">
        <v>0</v>
      </c>
      <c r="M307" s="157">
        <v>1535241</v>
      </c>
      <c r="N307" s="88" t="s">
        <v>1306</v>
      </c>
    </row>
    <row r="308" spans="1:14" s="158" customFormat="1" x14ac:dyDescent="0.25">
      <c r="A308" s="154" t="s">
        <v>1910</v>
      </c>
      <c r="B308" s="89" t="s">
        <v>1896</v>
      </c>
      <c r="C308" s="89" t="s">
        <v>1911</v>
      </c>
      <c r="D308" s="147"/>
      <c r="E308" s="147" t="s">
        <v>1289</v>
      </c>
      <c r="F308" s="147"/>
      <c r="G308" s="147"/>
      <c r="H308" s="147"/>
      <c r="I308" s="156" t="s">
        <v>1305</v>
      </c>
      <c r="J308" s="157">
        <v>2864255</v>
      </c>
      <c r="K308" s="96">
        <v>0.3</v>
      </c>
      <c r="L308" s="96">
        <v>0</v>
      </c>
      <c r="M308" s="157">
        <v>859277</v>
      </c>
      <c r="N308" s="88" t="s">
        <v>1306</v>
      </c>
    </row>
    <row r="309" spans="1:14" s="158" customFormat="1" x14ac:dyDescent="0.25">
      <c r="A309" s="154" t="s">
        <v>1912</v>
      </c>
      <c r="B309" s="89" t="s">
        <v>1896</v>
      </c>
      <c r="C309" s="89" t="s">
        <v>1913</v>
      </c>
      <c r="D309" s="147" t="s">
        <v>1289</v>
      </c>
      <c r="E309" s="147"/>
      <c r="F309" s="147"/>
      <c r="G309" s="147"/>
      <c r="H309" s="147"/>
      <c r="I309" s="156" t="s">
        <v>1305</v>
      </c>
      <c r="J309" s="157">
        <v>2291404</v>
      </c>
      <c r="K309" s="96">
        <v>0.3</v>
      </c>
      <c r="L309" s="96">
        <v>0</v>
      </c>
      <c r="M309" s="157">
        <v>687421</v>
      </c>
      <c r="N309" s="88" t="s">
        <v>1306</v>
      </c>
    </row>
    <row r="310" spans="1:14" s="158" customFormat="1" x14ac:dyDescent="0.25">
      <c r="A310" s="154" t="s">
        <v>1914</v>
      </c>
      <c r="B310" s="89" t="s">
        <v>1896</v>
      </c>
      <c r="C310" s="89" t="s">
        <v>1915</v>
      </c>
      <c r="D310" s="147"/>
      <c r="E310" s="147" t="s">
        <v>1289</v>
      </c>
      <c r="F310" s="147"/>
      <c r="G310" s="147"/>
      <c r="H310" s="147"/>
      <c r="I310" s="156" t="s">
        <v>1305</v>
      </c>
      <c r="J310" s="157">
        <v>2864255</v>
      </c>
      <c r="K310" s="96">
        <v>0.67</v>
      </c>
      <c r="L310" s="96">
        <v>0</v>
      </c>
      <c r="M310" s="157">
        <v>1919051</v>
      </c>
      <c r="N310" s="88" t="s">
        <v>1306</v>
      </c>
    </row>
    <row r="311" spans="1:14" s="158" customFormat="1" x14ac:dyDescent="0.25">
      <c r="A311" s="154" t="s">
        <v>1916</v>
      </c>
      <c r="B311" s="89" t="s">
        <v>1896</v>
      </c>
      <c r="C311" s="89" t="s">
        <v>1917</v>
      </c>
      <c r="D311" s="147" t="s">
        <v>1289</v>
      </c>
      <c r="E311" s="147"/>
      <c r="F311" s="147"/>
      <c r="G311" s="147"/>
      <c r="H311" s="147"/>
      <c r="I311" s="156" t="s">
        <v>1305</v>
      </c>
      <c r="J311" s="157">
        <v>2291404</v>
      </c>
      <c r="K311" s="96">
        <v>0.3</v>
      </c>
      <c r="L311" s="96">
        <v>0</v>
      </c>
      <c r="M311" s="157">
        <v>687421</v>
      </c>
      <c r="N311" s="88" t="s">
        <v>1306</v>
      </c>
    </row>
    <row r="312" spans="1:14" s="158" customFormat="1" x14ac:dyDescent="0.25">
      <c r="A312" s="154" t="s">
        <v>1918</v>
      </c>
      <c r="B312" s="89" t="s">
        <v>1896</v>
      </c>
      <c r="C312" s="89" t="s">
        <v>1919</v>
      </c>
      <c r="D312" s="147"/>
      <c r="E312" s="147" t="s">
        <v>1289</v>
      </c>
      <c r="F312" s="147"/>
      <c r="G312" s="147"/>
      <c r="H312" s="147"/>
      <c r="I312" s="156" t="s">
        <v>1305</v>
      </c>
      <c r="J312" s="157">
        <v>2864255</v>
      </c>
      <c r="K312" s="96">
        <v>0.3</v>
      </c>
      <c r="L312" s="96">
        <v>0</v>
      </c>
      <c r="M312" s="157">
        <v>859277</v>
      </c>
      <c r="N312" s="88" t="s">
        <v>1306</v>
      </c>
    </row>
    <row r="313" spans="1:14" s="158" customFormat="1" x14ac:dyDescent="0.25">
      <c r="A313" s="154" t="s">
        <v>1920</v>
      </c>
      <c r="B313" s="89" t="s">
        <v>1896</v>
      </c>
      <c r="C313" s="89" t="s">
        <v>1921</v>
      </c>
      <c r="D313" s="147"/>
      <c r="E313" s="147" t="s">
        <v>1289</v>
      </c>
      <c r="F313" s="147"/>
      <c r="G313" s="147"/>
      <c r="H313" s="147"/>
      <c r="I313" s="156" t="s">
        <v>1305</v>
      </c>
      <c r="J313" s="157">
        <v>2864255</v>
      </c>
      <c r="K313" s="96">
        <v>0.67</v>
      </c>
      <c r="L313" s="96">
        <v>0</v>
      </c>
      <c r="M313" s="157">
        <v>1919051</v>
      </c>
      <c r="N313" s="88" t="s">
        <v>1306</v>
      </c>
    </row>
    <row r="314" spans="1:14" s="158" customFormat="1" x14ac:dyDescent="0.25">
      <c r="A314" s="154" t="s">
        <v>1922</v>
      </c>
      <c r="B314" s="89" t="s">
        <v>1896</v>
      </c>
      <c r="C314" s="89" t="s">
        <v>1923</v>
      </c>
      <c r="D314" s="147"/>
      <c r="E314" s="147" t="s">
        <v>1289</v>
      </c>
      <c r="F314" s="147"/>
      <c r="G314" s="147"/>
      <c r="H314" s="147"/>
      <c r="I314" s="156" t="s">
        <v>1305</v>
      </c>
      <c r="J314" s="157">
        <v>2864255</v>
      </c>
      <c r="K314" s="96">
        <v>0.3</v>
      </c>
      <c r="L314" s="96">
        <v>0</v>
      </c>
      <c r="M314" s="157">
        <v>859277</v>
      </c>
      <c r="N314" s="88" t="s">
        <v>1306</v>
      </c>
    </row>
    <row r="315" spans="1:14" s="158" customFormat="1" x14ac:dyDescent="0.25">
      <c r="A315" s="154" t="s">
        <v>1924</v>
      </c>
      <c r="B315" s="89" t="s">
        <v>1896</v>
      </c>
      <c r="C315" s="89" t="s">
        <v>1925</v>
      </c>
      <c r="D315" s="147" t="s">
        <v>1289</v>
      </c>
      <c r="E315" s="147"/>
      <c r="F315" s="147"/>
      <c r="G315" s="147"/>
      <c r="H315" s="147"/>
      <c r="I315" s="156" t="s">
        <v>1305</v>
      </c>
      <c r="J315" s="157">
        <v>2291404</v>
      </c>
      <c r="K315" s="96">
        <v>0.3</v>
      </c>
      <c r="L315" s="96">
        <v>0</v>
      </c>
      <c r="M315" s="157">
        <v>687421</v>
      </c>
      <c r="N315" s="88" t="s">
        <v>1306</v>
      </c>
    </row>
    <row r="316" spans="1:14" s="158" customFormat="1" x14ac:dyDescent="0.25">
      <c r="A316" s="154" t="s">
        <v>1926</v>
      </c>
      <c r="B316" s="89" t="s">
        <v>1896</v>
      </c>
      <c r="C316" s="89" t="s">
        <v>1927</v>
      </c>
      <c r="D316" s="147"/>
      <c r="E316" s="147" t="s">
        <v>1289</v>
      </c>
      <c r="F316" s="147"/>
      <c r="G316" s="147"/>
      <c r="H316" s="147"/>
      <c r="I316" s="156" t="s">
        <v>1305</v>
      </c>
      <c r="J316" s="157">
        <v>2864255</v>
      </c>
      <c r="K316" s="96">
        <v>0.67</v>
      </c>
      <c r="L316" s="96">
        <v>0</v>
      </c>
      <c r="M316" s="157">
        <v>1919051</v>
      </c>
      <c r="N316" s="88" t="s">
        <v>1306</v>
      </c>
    </row>
    <row r="317" spans="1:14" s="158" customFormat="1" x14ac:dyDescent="0.25">
      <c r="A317" s="154" t="s">
        <v>1928</v>
      </c>
      <c r="B317" s="89" t="s">
        <v>1896</v>
      </c>
      <c r="C317" s="89" t="s">
        <v>1929</v>
      </c>
      <c r="D317" s="147" t="s">
        <v>1289</v>
      </c>
      <c r="E317" s="147"/>
      <c r="F317" s="147"/>
      <c r="G317" s="147"/>
      <c r="H317" s="147"/>
      <c r="I317" s="156" t="s">
        <v>1305</v>
      </c>
      <c r="J317" s="157">
        <v>2291404</v>
      </c>
      <c r="K317" s="96">
        <v>0.67</v>
      </c>
      <c r="L317" s="96">
        <v>0</v>
      </c>
      <c r="M317" s="157">
        <v>1535241</v>
      </c>
      <c r="N317" s="88" t="s">
        <v>1306</v>
      </c>
    </row>
    <row r="318" spans="1:14" s="158" customFormat="1" x14ac:dyDescent="0.25">
      <c r="A318" s="154" t="s">
        <v>1930</v>
      </c>
      <c r="B318" s="89" t="s">
        <v>1896</v>
      </c>
      <c r="C318" s="89" t="s">
        <v>1931</v>
      </c>
      <c r="D318" s="147"/>
      <c r="E318" s="147" t="s">
        <v>1289</v>
      </c>
      <c r="F318" s="147"/>
      <c r="G318" s="147"/>
      <c r="H318" s="147"/>
      <c r="I318" s="156" t="s">
        <v>1305</v>
      </c>
      <c r="J318" s="157">
        <v>2864255</v>
      </c>
      <c r="K318" s="96">
        <v>0.67</v>
      </c>
      <c r="L318" s="96">
        <v>0</v>
      </c>
      <c r="M318" s="157">
        <v>1919051</v>
      </c>
      <c r="N318" s="88" t="s">
        <v>1306</v>
      </c>
    </row>
    <row r="319" spans="1:14" s="158" customFormat="1" x14ac:dyDescent="0.25">
      <c r="A319" s="154" t="s">
        <v>1932</v>
      </c>
      <c r="B319" s="89" t="s">
        <v>1933</v>
      </c>
      <c r="C319" s="89" t="s">
        <v>1934</v>
      </c>
      <c r="D319" s="147"/>
      <c r="E319" s="147" t="s">
        <v>1289</v>
      </c>
      <c r="F319" s="147"/>
      <c r="G319" s="147"/>
      <c r="H319" s="147"/>
      <c r="I319" s="156" t="s">
        <v>1305</v>
      </c>
      <c r="J319" s="157">
        <v>1892692</v>
      </c>
      <c r="K319" s="96">
        <v>0.30249999999999999</v>
      </c>
      <c r="L319" s="96">
        <v>2.5000000000000001E-3</v>
      </c>
      <c r="M319" s="157">
        <v>572539</v>
      </c>
      <c r="N319" s="88" t="s">
        <v>1306</v>
      </c>
    </row>
    <row r="320" spans="1:14" s="158" customFormat="1" x14ac:dyDescent="0.25">
      <c r="A320" s="154" t="s">
        <v>1935</v>
      </c>
      <c r="B320" s="89" t="s">
        <v>1933</v>
      </c>
      <c r="C320" s="89" t="s">
        <v>1936</v>
      </c>
      <c r="D320" s="147" t="s">
        <v>1289</v>
      </c>
      <c r="E320" s="147"/>
      <c r="F320" s="147"/>
      <c r="G320" s="147"/>
      <c r="H320" s="147"/>
      <c r="I320" s="156" t="s">
        <v>1305</v>
      </c>
      <c r="J320" s="157">
        <v>1514154</v>
      </c>
      <c r="K320" s="96">
        <v>0.3</v>
      </c>
      <c r="L320" s="96">
        <v>0</v>
      </c>
      <c r="M320" s="157">
        <v>454246</v>
      </c>
      <c r="N320" s="88" t="s">
        <v>1306</v>
      </c>
    </row>
    <row r="321" spans="1:14" s="158" customFormat="1" x14ac:dyDescent="0.25">
      <c r="A321" s="154" t="s">
        <v>1937</v>
      </c>
      <c r="B321" s="89" t="s">
        <v>1933</v>
      </c>
      <c r="C321" s="89" t="s">
        <v>1938</v>
      </c>
      <c r="D321" s="147"/>
      <c r="E321" s="147" t="s">
        <v>1289</v>
      </c>
      <c r="F321" s="147"/>
      <c r="G321" s="147"/>
      <c r="H321" s="147"/>
      <c r="I321" s="156" t="s">
        <v>1305</v>
      </c>
      <c r="J321" s="157">
        <v>1892692</v>
      </c>
      <c r="K321" s="96">
        <v>0.30130000000000001</v>
      </c>
      <c r="L321" s="96">
        <v>1.2999999999999999E-3</v>
      </c>
      <c r="M321" s="157">
        <v>570268</v>
      </c>
      <c r="N321" s="88" t="s">
        <v>1306</v>
      </c>
    </row>
    <row r="322" spans="1:14" s="158" customFormat="1" x14ac:dyDescent="0.25">
      <c r="A322" s="154" t="s">
        <v>1939</v>
      </c>
      <c r="B322" s="89" t="s">
        <v>1933</v>
      </c>
      <c r="C322" s="89" t="s">
        <v>1940</v>
      </c>
      <c r="D322" s="147"/>
      <c r="E322" s="147" t="s">
        <v>1289</v>
      </c>
      <c r="F322" s="147"/>
      <c r="G322" s="147"/>
      <c r="H322" s="147"/>
      <c r="I322" s="156" t="s">
        <v>1305</v>
      </c>
      <c r="J322" s="157">
        <v>1892692</v>
      </c>
      <c r="K322" s="96">
        <v>0.3029</v>
      </c>
      <c r="L322" s="96">
        <v>2.8999999999999998E-3</v>
      </c>
      <c r="M322" s="157">
        <v>573296</v>
      </c>
      <c r="N322" s="88" t="s">
        <v>1306</v>
      </c>
    </row>
    <row r="323" spans="1:14" s="158" customFormat="1" x14ac:dyDescent="0.25">
      <c r="A323" s="154" t="s">
        <v>1941</v>
      </c>
      <c r="B323" s="89" t="s">
        <v>1933</v>
      </c>
      <c r="C323" s="89" t="s">
        <v>1942</v>
      </c>
      <c r="D323" s="147" t="s">
        <v>1289</v>
      </c>
      <c r="E323" s="147"/>
      <c r="F323" s="147"/>
      <c r="G323" s="147"/>
      <c r="H323" s="147"/>
      <c r="I323" s="156" t="s">
        <v>1305</v>
      </c>
      <c r="J323" s="157">
        <v>1514154</v>
      </c>
      <c r="K323" s="96">
        <v>0.30109999999999998</v>
      </c>
      <c r="L323" s="96">
        <v>1.1000000000000001E-3</v>
      </c>
      <c r="M323" s="157">
        <v>455912</v>
      </c>
      <c r="N323" s="88" t="s">
        <v>1306</v>
      </c>
    </row>
    <row r="324" spans="1:14" s="158" customFormat="1" x14ac:dyDescent="0.25">
      <c r="A324" s="154" t="s">
        <v>1943</v>
      </c>
      <c r="B324" s="89" t="s">
        <v>1933</v>
      </c>
      <c r="C324" s="89" t="s">
        <v>1944</v>
      </c>
      <c r="D324" s="147"/>
      <c r="E324" s="147" t="s">
        <v>1289</v>
      </c>
      <c r="F324" s="147"/>
      <c r="G324" s="147"/>
      <c r="H324" s="147"/>
      <c r="I324" s="156" t="s">
        <v>1305</v>
      </c>
      <c r="J324" s="157">
        <v>1892692</v>
      </c>
      <c r="K324" s="96">
        <v>0.30859999999999999</v>
      </c>
      <c r="L324" s="96">
        <v>8.6E-3</v>
      </c>
      <c r="M324" s="157">
        <v>584085</v>
      </c>
      <c r="N324" s="88" t="s">
        <v>1306</v>
      </c>
    </row>
    <row r="325" spans="1:14" s="158" customFormat="1" x14ac:dyDescent="0.25">
      <c r="A325" s="154" t="s">
        <v>1945</v>
      </c>
      <c r="B325" s="89" t="s">
        <v>1933</v>
      </c>
      <c r="C325" s="89" t="s">
        <v>1946</v>
      </c>
      <c r="D325" s="147"/>
      <c r="E325" s="147" t="s">
        <v>1289</v>
      </c>
      <c r="F325" s="147"/>
      <c r="G325" s="147"/>
      <c r="H325" s="147"/>
      <c r="I325" s="156" t="s">
        <v>1305</v>
      </c>
      <c r="J325" s="157">
        <v>1892692</v>
      </c>
      <c r="K325" s="96">
        <v>0.3</v>
      </c>
      <c r="L325" s="96">
        <v>0</v>
      </c>
      <c r="M325" s="157">
        <v>567808</v>
      </c>
      <c r="N325" s="88" t="s">
        <v>1306</v>
      </c>
    </row>
    <row r="326" spans="1:14" s="158" customFormat="1" x14ac:dyDescent="0.25">
      <c r="A326" s="154" t="s">
        <v>1947</v>
      </c>
      <c r="B326" s="89" t="s">
        <v>1933</v>
      </c>
      <c r="C326" s="89" t="s">
        <v>1948</v>
      </c>
      <c r="D326" s="147"/>
      <c r="E326" s="147" t="s">
        <v>1289</v>
      </c>
      <c r="F326" s="147"/>
      <c r="G326" s="147"/>
      <c r="H326" s="147"/>
      <c r="I326" s="156" t="s">
        <v>1305</v>
      </c>
      <c r="J326" s="157">
        <v>1892692</v>
      </c>
      <c r="K326" s="96">
        <v>0.30280000000000001</v>
      </c>
      <c r="L326" s="96">
        <v>2.8E-3</v>
      </c>
      <c r="M326" s="157">
        <v>573107</v>
      </c>
      <c r="N326" s="88" t="s">
        <v>1306</v>
      </c>
    </row>
    <row r="327" spans="1:14" s="158" customFormat="1" x14ac:dyDescent="0.25">
      <c r="A327" s="154" t="s">
        <v>1949</v>
      </c>
      <c r="B327" s="89" t="s">
        <v>1933</v>
      </c>
      <c r="C327" s="89" t="s">
        <v>1950</v>
      </c>
      <c r="D327" s="147"/>
      <c r="E327" s="147" t="s">
        <v>1289</v>
      </c>
      <c r="F327" s="147"/>
      <c r="G327" s="147"/>
      <c r="H327" s="147"/>
      <c r="I327" s="156" t="s">
        <v>1305</v>
      </c>
      <c r="J327" s="157">
        <v>1892692</v>
      </c>
      <c r="K327" s="96">
        <v>0.3</v>
      </c>
      <c r="L327" s="96">
        <v>0</v>
      </c>
      <c r="M327" s="157">
        <v>567808</v>
      </c>
      <c r="N327" s="88" t="s">
        <v>1306</v>
      </c>
    </row>
    <row r="328" spans="1:14" s="158" customFormat="1" x14ac:dyDescent="0.25">
      <c r="A328" s="154" t="s">
        <v>1951</v>
      </c>
      <c r="B328" s="89" t="s">
        <v>1933</v>
      </c>
      <c r="C328" s="89" t="s">
        <v>1952</v>
      </c>
      <c r="D328" s="147" t="s">
        <v>1289</v>
      </c>
      <c r="E328" s="147"/>
      <c r="F328" s="147"/>
      <c r="G328" s="147"/>
      <c r="H328" s="147"/>
      <c r="I328" s="156" t="s">
        <v>1305</v>
      </c>
      <c r="J328" s="157">
        <v>1514154</v>
      </c>
      <c r="K328" s="96">
        <v>0.3</v>
      </c>
      <c r="L328" s="96">
        <v>0</v>
      </c>
      <c r="M328" s="157">
        <v>454246</v>
      </c>
      <c r="N328" s="88" t="s">
        <v>1306</v>
      </c>
    </row>
    <row r="329" spans="1:14" s="158" customFormat="1" x14ac:dyDescent="0.25">
      <c r="A329" s="154" t="s">
        <v>1953</v>
      </c>
      <c r="B329" s="89" t="s">
        <v>1933</v>
      </c>
      <c r="C329" s="89" t="s">
        <v>1954</v>
      </c>
      <c r="D329" s="147"/>
      <c r="E329" s="147" t="s">
        <v>1289</v>
      </c>
      <c r="F329" s="147"/>
      <c r="G329" s="147"/>
      <c r="H329" s="147"/>
      <c r="I329" s="156" t="s">
        <v>1305</v>
      </c>
      <c r="J329" s="157">
        <v>1892692</v>
      </c>
      <c r="K329" s="96">
        <v>0.67</v>
      </c>
      <c r="L329" s="96">
        <v>0</v>
      </c>
      <c r="M329" s="157">
        <v>1268104</v>
      </c>
      <c r="N329" s="88" t="s">
        <v>1306</v>
      </c>
    </row>
    <row r="330" spans="1:14" s="158" customFormat="1" x14ac:dyDescent="0.25">
      <c r="A330" s="154" t="s">
        <v>1955</v>
      </c>
      <c r="B330" s="89" t="s">
        <v>1933</v>
      </c>
      <c r="C330" s="89" t="s">
        <v>1956</v>
      </c>
      <c r="D330" s="147"/>
      <c r="E330" s="147" t="s">
        <v>1289</v>
      </c>
      <c r="F330" s="147"/>
      <c r="G330" s="147"/>
      <c r="H330" s="147"/>
      <c r="I330" s="156" t="s">
        <v>1305</v>
      </c>
      <c r="J330" s="157">
        <v>1892692</v>
      </c>
      <c r="K330" s="96">
        <v>0.3</v>
      </c>
      <c r="L330" s="96">
        <v>0</v>
      </c>
      <c r="M330" s="157">
        <v>567808</v>
      </c>
      <c r="N330" s="88" t="s">
        <v>1306</v>
      </c>
    </row>
    <row r="331" spans="1:14" s="158" customFormat="1" x14ac:dyDescent="0.25">
      <c r="A331" s="154" t="s">
        <v>1957</v>
      </c>
      <c r="B331" s="89" t="s">
        <v>1933</v>
      </c>
      <c r="C331" s="89" t="s">
        <v>1958</v>
      </c>
      <c r="D331" s="147"/>
      <c r="E331" s="147" t="s">
        <v>1289</v>
      </c>
      <c r="F331" s="147"/>
      <c r="G331" s="147"/>
      <c r="H331" s="147"/>
      <c r="I331" s="156" t="s">
        <v>1305</v>
      </c>
      <c r="J331" s="157">
        <v>1892692</v>
      </c>
      <c r="K331" s="96">
        <v>0.3</v>
      </c>
      <c r="L331" s="96">
        <v>0</v>
      </c>
      <c r="M331" s="157">
        <v>567808</v>
      </c>
      <c r="N331" s="88" t="s">
        <v>1306</v>
      </c>
    </row>
    <row r="332" spans="1:14" s="158" customFormat="1" x14ac:dyDescent="0.25">
      <c r="A332" s="154" t="s">
        <v>1959</v>
      </c>
      <c r="B332" s="89" t="s">
        <v>1933</v>
      </c>
      <c r="C332" s="89" t="s">
        <v>1960</v>
      </c>
      <c r="D332" s="147"/>
      <c r="E332" s="147"/>
      <c r="F332" s="147" t="s">
        <v>1289</v>
      </c>
      <c r="G332" s="147"/>
      <c r="H332" s="147"/>
      <c r="I332" s="156" t="s">
        <v>1305</v>
      </c>
      <c r="J332" s="157">
        <v>3785385</v>
      </c>
      <c r="K332" s="96">
        <v>0.30630000000000002</v>
      </c>
      <c r="L332" s="96">
        <v>6.3E-3</v>
      </c>
      <c r="M332" s="157">
        <v>1159463</v>
      </c>
      <c r="N332" s="88" t="s">
        <v>1306</v>
      </c>
    </row>
    <row r="333" spans="1:14" s="158" customFormat="1" x14ac:dyDescent="0.25">
      <c r="A333" s="154" t="s">
        <v>1961</v>
      </c>
      <c r="B333" s="89" t="s">
        <v>1933</v>
      </c>
      <c r="C333" s="89" t="s">
        <v>1962</v>
      </c>
      <c r="D333" s="147"/>
      <c r="E333" s="147" t="s">
        <v>1289</v>
      </c>
      <c r="F333" s="147"/>
      <c r="G333" s="147"/>
      <c r="H333" s="147"/>
      <c r="I333" s="156" t="s">
        <v>1305</v>
      </c>
      <c r="J333" s="157">
        <v>1892692</v>
      </c>
      <c r="K333" s="96">
        <v>0.67230000000000001</v>
      </c>
      <c r="L333" s="96">
        <v>2.3E-3</v>
      </c>
      <c r="M333" s="157">
        <v>1272457</v>
      </c>
      <c r="N333" s="88" t="s">
        <v>1306</v>
      </c>
    </row>
    <row r="334" spans="1:14" s="158" customFormat="1" x14ac:dyDescent="0.25">
      <c r="A334" s="154" t="s">
        <v>1963</v>
      </c>
      <c r="B334" s="89" t="s">
        <v>1933</v>
      </c>
      <c r="C334" s="89" t="s">
        <v>1964</v>
      </c>
      <c r="D334" s="147" t="s">
        <v>1289</v>
      </c>
      <c r="E334" s="147"/>
      <c r="F334" s="147"/>
      <c r="G334" s="147"/>
      <c r="H334" s="147"/>
      <c r="I334" s="156" t="s">
        <v>1305</v>
      </c>
      <c r="J334" s="157">
        <v>1514154</v>
      </c>
      <c r="K334" s="96">
        <v>0.3</v>
      </c>
      <c r="L334" s="96">
        <v>0</v>
      </c>
      <c r="M334" s="157">
        <v>454246</v>
      </c>
      <c r="N334" s="88" t="s">
        <v>1306</v>
      </c>
    </row>
    <row r="335" spans="1:14" s="158" customFormat="1" x14ac:dyDescent="0.25">
      <c r="A335" s="154" t="s">
        <v>1965</v>
      </c>
      <c r="B335" s="89" t="s">
        <v>1933</v>
      </c>
      <c r="C335" s="89" t="s">
        <v>1966</v>
      </c>
      <c r="D335" s="147"/>
      <c r="E335" s="147" t="s">
        <v>1289</v>
      </c>
      <c r="F335" s="147"/>
      <c r="G335" s="147"/>
      <c r="H335" s="147"/>
      <c r="I335" s="156" t="s">
        <v>1305</v>
      </c>
      <c r="J335" s="157">
        <v>1892692</v>
      </c>
      <c r="K335" s="96">
        <v>0.3</v>
      </c>
      <c r="L335" s="96">
        <v>0</v>
      </c>
      <c r="M335" s="157">
        <v>567808</v>
      </c>
      <c r="N335" s="88" t="s">
        <v>1306</v>
      </c>
    </row>
    <row r="336" spans="1:14" s="158" customFormat="1" x14ac:dyDescent="0.25">
      <c r="A336" s="154" t="s">
        <v>1967</v>
      </c>
      <c r="B336" s="89" t="s">
        <v>1933</v>
      </c>
      <c r="C336" s="89" t="s">
        <v>1968</v>
      </c>
      <c r="D336" s="147"/>
      <c r="E336" s="147" t="s">
        <v>1289</v>
      </c>
      <c r="F336" s="147"/>
      <c r="G336" s="147"/>
      <c r="H336" s="147"/>
      <c r="I336" s="156" t="s">
        <v>1305</v>
      </c>
      <c r="J336" s="157">
        <v>1892692</v>
      </c>
      <c r="K336" s="96">
        <v>0.30149999999999999</v>
      </c>
      <c r="L336" s="96">
        <v>1.5E-3</v>
      </c>
      <c r="M336" s="157">
        <v>570647</v>
      </c>
      <c r="N336" s="88" t="s">
        <v>1306</v>
      </c>
    </row>
    <row r="337" spans="1:14" s="158" customFormat="1" x14ac:dyDescent="0.25">
      <c r="A337" s="154" t="s">
        <v>1969</v>
      </c>
      <c r="B337" s="89" t="s">
        <v>1933</v>
      </c>
      <c r="C337" s="89" t="s">
        <v>1970</v>
      </c>
      <c r="D337" s="147"/>
      <c r="E337" s="147" t="s">
        <v>1289</v>
      </c>
      <c r="F337" s="147"/>
      <c r="G337" s="147"/>
      <c r="H337" s="147"/>
      <c r="I337" s="156" t="s">
        <v>1305</v>
      </c>
      <c r="J337" s="157">
        <v>1892692</v>
      </c>
      <c r="K337" s="96">
        <v>0.3</v>
      </c>
      <c r="L337" s="96">
        <v>0</v>
      </c>
      <c r="M337" s="157">
        <v>567808</v>
      </c>
      <c r="N337" s="88" t="s">
        <v>1306</v>
      </c>
    </row>
    <row r="338" spans="1:14" s="158" customFormat="1" x14ac:dyDescent="0.25">
      <c r="A338" s="154" t="s">
        <v>1971</v>
      </c>
      <c r="B338" s="89" t="s">
        <v>1933</v>
      </c>
      <c r="C338" s="89" t="s">
        <v>1972</v>
      </c>
      <c r="D338" s="147"/>
      <c r="E338" s="147" t="s">
        <v>1289</v>
      </c>
      <c r="F338" s="147"/>
      <c r="G338" s="147"/>
      <c r="H338" s="147"/>
      <c r="I338" s="156" t="s">
        <v>1305</v>
      </c>
      <c r="J338" s="157">
        <v>1892692</v>
      </c>
      <c r="K338" s="96">
        <v>0.30640000000000001</v>
      </c>
      <c r="L338" s="96">
        <v>6.4000000000000003E-3</v>
      </c>
      <c r="M338" s="157">
        <v>579921</v>
      </c>
      <c r="N338" s="88" t="s">
        <v>1306</v>
      </c>
    </row>
    <row r="339" spans="1:14" s="158" customFormat="1" x14ac:dyDescent="0.25">
      <c r="A339" s="154" t="s">
        <v>1973</v>
      </c>
      <c r="B339" s="89" t="s">
        <v>1933</v>
      </c>
      <c r="C339" s="89" t="s">
        <v>1974</v>
      </c>
      <c r="D339" s="147"/>
      <c r="E339" s="147" t="s">
        <v>1289</v>
      </c>
      <c r="F339" s="147"/>
      <c r="G339" s="147"/>
      <c r="H339" s="147"/>
      <c r="I339" s="156" t="s">
        <v>1305</v>
      </c>
      <c r="J339" s="157">
        <v>1892692</v>
      </c>
      <c r="K339" s="96">
        <v>0.3</v>
      </c>
      <c r="L339" s="96">
        <v>0</v>
      </c>
      <c r="M339" s="157">
        <v>567808</v>
      </c>
      <c r="N339" s="88" t="s">
        <v>1306</v>
      </c>
    </row>
    <row r="340" spans="1:14" s="158" customFormat="1" x14ac:dyDescent="0.25">
      <c r="A340" s="154" t="s">
        <v>1975</v>
      </c>
      <c r="B340" s="89" t="s">
        <v>1933</v>
      </c>
      <c r="C340" s="89" t="s">
        <v>1976</v>
      </c>
      <c r="D340" s="147"/>
      <c r="E340" s="147" t="s">
        <v>1289</v>
      </c>
      <c r="F340" s="147"/>
      <c r="G340" s="147"/>
      <c r="H340" s="147"/>
      <c r="I340" s="156" t="s">
        <v>1305</v>
      </c>
      <c r="J340" s="157">
        <v>1892692</v>
      </c>
      <c r="K340" s="96">
        <v>0.3</v>
      </c>
      <c r="L340" s="96">
        <v>0</v>
      </c>
      <c r="M340" s="157">
        <v>567808</v>
      </c>
      <c r="N340" s="88" t="s">
        <v>1306</v>
      </c>
    </row>
    <row r="341" spans="1:14" s="158" customFormat="1" x14ac:dyDescent="0.25">
      <c r="A341" s="154" t="s">
        <v>1977</v>
      </c>
      <c r="B341" s="89" t="s">
        <v>1933</v>
      </c>
      <c r="C341" s="89" t="s">
        <v>1978</v>
      </c>
      <c r="D341" s="147" t="s">
        <v>1289</v>
      </c>
      <c r="E341" s="147"/>
      <c r="F341" s="147"/>
      <c r="G341" s="147"/>
      <c r="H341" s="147"/>
      <c r="I341" s="156" t="s">
        <v>1305</v>
      </c>
      <c r="J341" s="157">
        <v>1514154</v>
      </c>
      <c r="K341" s="96">
        <v>0.30059999999999998</v>
      </c>
      <c r="L341" s="96">
        <v>5.9999999999999995E-4</v>
      </c>
      <c r="M341" s="157">
        <v>455155</v>
      </c>
      <c r="N341" s="88" t="s">
        <v>1306</v>
      </c>
    </row>
    <row r="342" spans="1:14" s="158" customFormat="1" x14ac:dyDescent="0.25">
      <c r="A342" s="154" t="s">
        <v>1979</v>
      </c>
      <c r="B342" s="89" t="s">
        <v>1933</v>
      </c>
      <c r="C342" s="89" t="s">
        <v>1980</v>
      </c>
      <c r="D342" s="147"/>
      <c r="E342" s="147" t="s">
        <v>1289</v>
      </c>
      <c r="F342" s="147"/>
      <c r="G342" s="147"/>
      <c r="H342" s="147"/>
      <c r="I342" s="156" t="s">
        <v>1305</v>
      </c>
      <c r="J342" s="157">
        <v>1892692</v>
      </c>
      <c r="K342" s="96">
        <v>0.3</v>
      </c>
      <c r="L342" s="96">
        <v>0</v>
      </c>
      <c r="M342" s="157">
        <v>567808</v>
      </c>
      <c r="N342" s="88" t="s">
        <v>1306</v>
      </c>
    </row>
    <row r="343" spans="1:14" s="158" customFormat="1" x14ac:dyDescent="0.25">
      <c r="A343" s="154" t="s">
        <v>1981</v>
      </c>
      <c r="B343" s="89" t="s">
        <v>1933</v>
      </c>
      <c r="C343" s="89" t="s">
        <v>1982</v>
      </c>
      <c r="D343" s="147"/>
      <c r="E343" s="147" t="s">
        <v>1289</v>
      </c>
      <c r="F343" s="147"/>
      <c r="G343" s="147"/>
      <c r="H343" s="147"/>
      <c r="I343" s="156" t="s">
        <v>1305</v>
      </c>
      <c r="J343" s="157">
        <v>1892692</v>
      </c>
      <c r="K343" s="96">
        <v>0.30149999999999999</v>
      </c>
      <c r="L343" s="96">
        <v>1.5E-3</v>
      </c>
      <c r="M343" s="157">
        <v>570647</v>
      </c>
      <c r="N343" s="88" t="s">
        <v>1306</v>
      </c>
    </row>
    <row r="344" spans="1:14" s="158" customFormat="1" x14ac:dyDescent="0.25">
      <c r="A344" s="154" t="s">
        <v>1983</v>
      </c>
      <c r="B344" s="89" t="s">
        <v>1933</v>
      </c>
      <c r="C344" s="89" t="s">
        <v>1984</v>
      </c>
      <c r="D344" s="147"/>
      <c r="E344" s="147" t="s">
        <v>1289</v>
      </c>
      <c r="F344" s="147"/>
      <c r="G344" s="147"/>
      <c r="H344" s="147"/>
      <c r="I344" s="156" t="s">
        <v>1305</v>
      </c>
      <c r="J344" s="157">
        <v>1892692</v>
      </c>
      <c r="K344" s="96">
        <v>0.30269999999999997</v>
      </c>
      <c r="L344" s="96">
        <v>2.7000000000000001E-3</v>
      </c>
      <c r="M344" s="157">
        <v>572918</v>
      </c>
      <c r="N344" s="88" t="s">
        <v>1306</v>
      </c>
    </row>
    <row r="345" spans="1:14" s="158" customFormat="1" x14ac:dyDescent="0.25">
      <c r="A345" s="154" t="s">
        <v>1985</v>
      </c>
      <c r="B345" s="89" t="s">
        <v>1933</v>
      </c>
      <c r="C345" s="89" t="s">
        <v>1986</v>
      </c>
      <c r="D345" s="147" t="s">
        <v>1289</v>
      </c>
      <c r="E345" s="147"/>
      <c r="F345" s="147"/>
      <c r="G345" s="147"/>
      <c r="H345" s="147"/>
      <c r="I345" s="156" t="s">
        <v>1305</v>
      </c>
      <c r="J345" s="157">
        <v>1514154</v>
      </c>
      <c r="K345" s="96">
        <v>0.3</v>
      </c>
      <c r="L345" s="96">
        <v>0</v>
      </c>
      <c r="M345" s="157">
        <v>454246</v>
      </c>
      <c r="N345" s="88" t="s">
        <v>1306</v>
      </c>
    </row>
    <row r="346" spans="1:14" s="158" customFormat="1" x14ac:dyDescent="0.25">
      <c r="A346" s="154" t="s">
        <v>1987</v>
      </c>
      <c r="B346" s="89" t="s">
        <v>1933</v>
      </c>
      <c r="C346" s="89" t="s">
        <v>1988</v>
      </c>
      <c r="D346" s="147"/>
      <c r="E346" s="147" t="s">
        <v>1289</v>
      </c>
      <c r="F346" s="147"/>
      <c r="G346" s="147"/>
      <c r="H346" s="147"/>
      <c r="I346" s="156" t="s">
        <v>1305</v>
      </c>
      <c r="J346" s="157">
        <v>1892692</v>
      </c>
      <c r="K346" s="96">
        <v>0.30119999999999997</v>
      </c>
      <c r="L346" s="96">
        <v>1.1999999999999999E-3</v>
      </c>
      <c r="M346" s="157">
        <v>570079</v>
      </c>
      <c r="N346" s="88" t="s">
        <v>1306</v>
      </c>
    </row>
    <row r="347" spans="1:14" s="158" customFormat="1" x14ac:dyDescent="0.25">
      <c r="A347" s="154" t="s">
        <v>1989</v>
      </c>
      <c r="B347" s="89" t="s">
        <v>1933</v>
      </c>
      <c r="C347" s="89" t="s">
        <v>1990</v>
      </c>
      <c r="D347" s="147" t="s">
        <v>1289</v>
      </c>
      <c r="E347" s="147"/>
      <c r="F347" s="147"/>
      <c r="G347" s="147"/>
      <c r="H347" s="147"/>
      <c r="I347" s="156" t="s">
        <v>1305</v>
      </c>
      <c r="J347" s="157">
        <v>1514154</v>
      </c>
      <c r="K347" s="96">
        <v>0.3004</v>
      </c>
      <c r="L347" s="96">
        <v>4.0000000000000002E-4</v>
      </c>
      <c r="M347" s="157">
        <v>454852</v>
      </c>
      <c r="N347" s="88" t="s">
        <v>1306</v>
      </c>
    </row>
    <row r="348" spans="1:14" s="158" customFormat="1" x14ac:dyDescent="0.25">
      <c r="A348" s="154" t="s">
        <v>1991</v>
      </c>
      <c r="B348" s="89" t="s">
        <v>1933</v>
      </c>
      <c r="C348" s="89" t="s">
        <v>1992</v>
      </c>
      <c r="D348" s="147"/>
      <c r="E348" s="147" t="s">
        <v>1289</v>
      </c>
      <c r="F348" s="147"/>
      <c r="G348" s="147"/>
      <c r="H348" s="147"/>
      <c r="I348" s="156" t="s">
        <v>1305</v>
      </c>
      <c r="J348" s="157">
        <v>1892692</v>
      </c>
      <c r="K348" s="96">
        <v>0.3</v>
      </c>
      <c r="L348" s="96">
        <v>0</v>
      </c>
      <c r="M348" s="157">
        <v>567808</v>
      </c>
      <c r="N348" s="88" t="s">
        <v>1306</v>
      </c>
    </row>
    <row r="349" spans="1:14" s="158" customFormat="1" x14ac:dyDescent="0.25">
      <c r="A349" s="154" t="s">
        <v>1993</v>
      </c>
      <c r="B349" s="89" t="s">
        <v>1933</v>
      </c>
      <c r="C349" s="89" t="s">
        <v>1994</v>
      </c>
      <c r="D349" s="147"/>
      <c r="E349" s="147" t="s">
        <v>1289</v>
      </c>
      <c r="F349" s="147"/>
      <c r="G349" s="147"/>
      <c r="H349" s="147"/>
      <c r="I349" s="156" t="s">
        <v>1305</v>
      </c>
      <c r="J349" s="157">
        <v>1892692</v>
      </c>
      <c r="K349" s="96">
        <v>0.3009</v>
      </c>
      <c r="L349" s="96">
        <v>8.9999999999999998E-4</v>
      </c>
      <c r="M349" s="157">
        <v>569511</v>
      </c>
      <c r="N349" s="88" t="s">
        <v>1306</v>
      </c>
    </row>
    <row r="350" spans="1:14" s="158" customFormat="1" x14ac:dyDescent="0.25">
      <c r="A350" s="154" t="s">
        <v>1995</v>
      </c>
      <c r="B350" s="89" t="s">
        <v>1933</v>
      </c>
      <c r="C350" s="89" t="s">
        <v>1996</v>
      </c>
      <c r="D350" s="147"/>
      <c r="E350" s="147" t="s">
        <v>1289</v>
      </c>
      <c r="F350" s="147"/>
      <c r="G350" s="147"/>
      <c r="H350" s="147"/>
      <c r="I350" s="156" t="s">
        <v>1305</v>
      </c>
      <c r="J350" s="157">
        <v>1892692</v>
      </c>
      <c r="K350" s="96">
        <v>0.67270000000000008</v>
      </c>
      <c r="L350" s="96">
        <v>2.7000000000000001E-3</v>
      </c>
      <c r="M350" s="157">
        <v>1273214</v>
      </c>
      <c r="N350" s="88" t="s">
        <v>1306</v>
      </c>
    </row>
    <row r="351" spans="1:14" s="158" customFormat="1" x14ac:dyDescent="0.25">
      <c r="A351" s="154" t="s">
        <v>1997</v>
      </c>
      <c r="B351" s="89" t="s">
        <v>1933</v>
      </c>
      <c r="C351" s="89" t="s">
        <v>1998</v>
      </c>
      <c r="D351" s="147"/>
      <c r="E351" s="147" t="s">
        <v>1289</v>
      </c>
      <c r="F351" s="147"/>
      <c r="G351" s="147"/>
      <c r="H351" s="147"/>
      <c r="I351" s="156" t="s">
        <v>1305</v>
      </c>
      <c r="J351" s="157">
        <v>1892692</v>
      </c>
      <c r="K351" s="96">
        <v>0.3</v>
      </c>
      <c r="L351" s="96">
        <v>0</v>
      </c>
      <c r="M351" s="157">
        <v>567808</v>
      </c>
      <c r="N351" s="88" t="s">
        <v>1306</v>
      </c>
    </row>
    <row r="352" spans="1:14" s="158" customFormat="1" x14ac:dyDescent="0.25">
      <c r="A352" s="154" t="s">
        <v>1999</v>
      </c>
      <c r="B352" s="89" t="s">
        <v>1933</v>
      </c>
      <c r="C352" s="89" t="s">
        <v>2000</v>
      </c>
      <c r="D352" s="147"/>
      <c r="E352" s="147" t="s">
        <v>1289</v>
      </c>
      <c r="F352" s="147"/>
      <c r="G352" s="147"/>
      <c r="H352" s="147"/>
      <c r="I352" s="156" t="s">
        <v>1305</v>
      </c>
      <c r="J352" s="157">
        <v>1892692</v>
      </c>
      <c r="K352" s="96">
        <v>0.30269999999999997</v>
      </c>
      <c r="L352" s="96">
        <v>2.7000000000000001E-3</v>
      </c>
      <c r="M352" s="157">
        <v>572918</v>
      </c>
      <c r="N352" s="88" t="s">
        <v>1306</v>
      </c>
    </row>
    <row r="353" spans="1:14" s="158" customFormat="1" x14ac:dyDescent="0.25">
      <c r="A353" s="154" t="s">
        <v>2001</v>
      </c>
      <c r="B353" s="89" t="s">
        <v>1933</v>
      </c>
      <c r="C353" s="89" t="s">
        <v>2002</v>
      </c>
      <c r="D353" s="147" t="s">
        <v>1289</v>
      </c>
      <c r="E353" s="147"/>
      <c r="F353" s="147"/>
      <c r="G353" s="147"/>
      <c r="H353" s="147"/>
      <c r="I353" s="156" t="s">
        <v>1305</v>
      </c>
      <c r="J353" s="157">
        <v>1514154</v>
      </c>
      <c r="K353" s="96">
        <v>0.3</v>
      </c>
      <c r="L353" s="96">
        <v>0</v>
      </c>
      <c r="M353" s="157">
        <v>454246</v>
      </c>
      <c r="N353" s="88" t="s">
        <v>1306</v>
      </c>
    </row>
    <row r="354" spans="1:14" s="158" customFormat="1" x14ac:dyDescent="0.25">
      <c r="A354" s="154" t="s">
        <v>2003</v>
      </c>
      <c r="B354" s="89" t="s">
        <v>1933</v>
      </c>
      <c r="C354" s="89" t="s">
        <v>2004</v>
      </c>
      <c r="D354" s="147" t="s">
        <v>1289</v>
      </c>
      <c r="E354" s="147"/>
      <c r="F354" s="147"/>
      <c r="G354" s="147"/>
      <c r="H354" s="147"/>
      <c r="I354" s="156" t="s">
        <v>1305</v>
      </c>
      <c r="J354" s="157">
        <v>1514154</v>
      </c>
      <c r="K354" s="96">
        <v>0.30119999999999997</v>
      </c>
      <c r="L354" s="96">
        <v>1.1999999999999999E-3</v>
      </c>
      <c r="M354" s="157">
        <v>456063</v>
      </c>
      <c r="N354" s="88" t="s">
        <v>1306</v>
      </c>
    </row>
    <row r="355" spans="1:14" s="158" customFormat="1" x14ac:dyDescent="0.25">
      <c r="A355" s="154" t="s">
        <v>2005</v>
      </c>
      <c r="B355" s="89" t="s">
        <v>1933</v>
      </c>
      <c r="C355" s="89" t="s">
        <v>2006</v>
      </c>
      <c r="D355" s="147"/>
      <c r="E355" s="147" t="s">
        <v>1289</v>
      </c>
      <c r="F355" s="147"/>
      <c r="G355" s="147"/>
      <c r="H355" s="147"/>
      <c r="I355" s="156" t="s">
        <v>1305</v>
      </c>
      <c r="J355" s="157">
        <v>1892692</v>
      </c>
      <c r="K355" s="96">
        <v>0.30309999999999998</v>
      </c>
      <c r="L355" s="96">
        <v>3.0999999999999999E-3</v>
      </c>
      <c r="M355" s="157">
        <v>573675</v>
      </c>
      <c r="N355" s="88" t="s">
        <v>1306</v>
      </c>
    </row>
    <row r="356" spans="1:14" s="158" customFormat="1" x14ac:dyDescent="0.25">
      <c r="A356" s="154" t="s">
        <v>2007</v>
      </c>
      <c r="B356" s="89" t="s">
        <v>1933</v>
      </c>
      <c r="C356" s="89" t="s">
        <v>2008</v>
      </c>
      <c r="D356" s="147"/>
      <c r="E356" s="147"/>
      <c r="F356" s="147" t="s">
        <v>1289</v>
      </c>
      <c r="G356" s="147"/>
      <c r="H356" s="147"/>
      <c r="I356" s="156" t="s">
        <v>1305</v>
      </c>
      <c r="J356" s="157">
        <v>3785385</v>
      </c>
      <c r="K356" s="96">
        <v>0.3105</v>
      </c>
      <c r="L356" s="96">
        <v>1.0500000000000001E-2</v>
      </c>
      <c r="M356" s="157">
        <v>1175362</v>
      </c>
      <c r="N356" s="88" t="s">
        <v>1306</v>
      </c>
    </row>
    <row r="357" spans="1:14" s="158" customFormat="1" x14ac:dyDescent="0.25">
      <c r="A357" s="154" t="s">
        <v>2009</v>
      </c>
      <c r="B357" s="89" t="s">
        <v>1933</v>
      </c>
      <c r="C357" s="89" t="s">
        <v>2010</v>
      </c>
      <c r="D357" s="147"/>
      <c r="E357" s="147" t="s">
        <v>1289</v>
      </c>
      <c r="F357" s="147"/>
      <c r="G357" s="147"/>
      <c r="H357" s="147"/>
      <c r="I357" s="156" t="s">
        <v>1305</v>
      </c>
      <c r="J357" s="157">
        <v>1892692</v>
      </c>
      <c r="K357" s="96">
        <v>0.3</v>
      </c>
      <c r="L357" s="96">
        <v>0</v>
      </c>
      <c r="M357" s="157">
        <v>567808</v>
      </c>
      <c r="N357" s="88" t="s">
        <v>1306</v>
      </c>
    </row>
    <row r="358" spans="1:14" s="158" customFormat="1" x14ac:dyDescent="0.25">
      <c r="A358" s="154" t="s">
        <v>2011</v>
      </c>
      <c r="B358" s="89" t="s">
        <v>1933</v>
      </c>
      <c r="C358" s="89" t="s">
        <v>2012</v>
      </c>
      <c r="D358" s="147" t="s">
        <v>1289</v>
      </c>
      <c r="E358" s="147"/>
      <c r="F358" s="147"/>
      <c r="G358" s="147"/>
      <c r="H358" s="147"/>
      <c r="I358" s="156" t="s">
        <v>1305</v>
      </c>
      <c r="J358" s="157">
        <v>1514154</v>
      </c>
      <c r="K358" s="96">
        <v>0.3</v>
      </c>
      <c r="L358" s="96">
        <v>0</v>
      </c>
      <c r="M358" s="157">
        <v>454246</v>
      </c>
      <c r="N358" s="88" t="s">
        <v>1306</v>
      </c>
    </row>
    <row r="359" spans="1:14" s="158" customFormat="1" x14ac:dyDescent="0.25">
      <c r="A359" s="154" t="s">
        <v>2013</v>
      </c>
      <c r="B359" s="89" t="s">
        <v>1933</v>
      </c>
      <c r="C359" s="89" t="s">
        <v>2014</v>
      </c>
      <c r="D359" s="147" t="s">
        <v>1289</v>
      </c>
      <c r="E359" s="147"/>
      <c r="F359" s="147"/>
      <c r="G359" s="147"/>
      <c r="H359" s="147"/>
      <c r="I359" s="156" t="s">
        <v>1305</v>
      </c>
      <c r="J359" s="157">
        <v>1514154</v>
      </c>
      <c r="K359" s="96">
        <v>0.30180000000000001</v>
      </c>
      <c r="L359" s="96">
        <v>1.8E-3</v>
      </c>
      <c r="M359" s="157">
        <v>456972</v>
      </c>
      <c r="N359" s="88" t="s">
        <v>1306</v>
      </c>
    </row>
    <row r="360" spans="1:14" s="158" customFormat="1" x14ac:dyDescent="0.25">
      <c r="A360" s="154" t="s">
        <v>2015</v>
      </c>
      <c r="B360" s="89" t="s">
        <v>1933</v>
      </c>
      <c r="C360" s="89" t="s">
        <v>2016</v>
      </c>
      <c r="D360" s="147"/>
      <c r="E360" s="147" t="s">
        <v>1289</v>
      </c>
      <c r="F360" s="147"/>
      <c r="G360" s="147"/>
      <c r="H360" s="147"/>
      <c r="I360" s="156" t="s">
        <v>1305</v>
      </c>
      <c r="J360" s="157">
        <v>1892692</v>
      </c>
      <c r="K360" s="96">
        <v>0.67910000000000004</v>
      </c>
      <c r="L360" s="96">
        <v>9.1000000000000004E-3</v>
      </c>
      <c r="M360" s="157">
        <v>1285327</v>
      </c>
      <c r="N360" s="88" t="s">
        <v>1306</v>
      </c>
    </row>
    <row r="361" spans="1:14" s="158" customFormat="1" x14ac:dyDescent="0.25">
      <c r="A361" s="154" t="s">
        <v>2017</v>
      </c>
      <c r="B361" s="89" t="s">
        <v>1933</v>
      </c>
      <c r="C361" s="89" t="s">
        <v>2018</v>
      </c>
      <c r="D361" s="147" t="s">
        <v>1289</v>
      </c>
      <c r="E361" s="147"/>
      <c r="F361" s="147"/>
      <c r="G361" s="147"/>
      <c r="H361" s="147"/>
      <c r="I361" s="156" t="s">
        <v>1305</v>
      </c>
      <c r="J361" s="157">
        <v>1514154</v>
      </c>
      <c r="K361" s="96">
        <v>0.30049999999999999</v>
      </c>
      <c r="L361" s="96">
        <v>5.0000000000000001E-4</v>
      </c>
      <c r="M361" s="157">
        <v>455003</v>
      </c>
      <c r="N361" s="88" t="s">
        <v>1306</v>
      </c>
    </row>
    <row r="362" spans="1:14" s="158" customFormat="1" x14ac:dyDescent="0.25">
      <c r="A362" s="154" t="s">
        <v>2019</v>
      </c>
      <c r="B362" s="89" t="s">
        <v>1933</v>
      </c>
      <c r="C362" s="89" t="s">
        <v>2020</v>
      </c>
      <c r="D362" s="147"/>
      <c r="E362" s="147" t="s">
        <v>1289</v>
      </c>
      <c r="F362" s="147"/>
      <c r="G362" s="147"/>
      <c r="H362" s="147"/>
      <c r="I362" s="156" t="s">
        <v>1305</v>
      </c>
      <c r="J362" s="157">
        <v>1892692</v>
      </c>
      <c r="K362" s="96">
        <v>0.30919999999999997</v>
      </c>
      <c r="L362" s="96">
        <v>9.1999999999999998E-3</v>
      </c>
      <c r="M362" s="157">
        <v>585220</v>
      </c>
      <c r="N362" s="88" t="s">
        <v>1306</v>
      </c>
    </row>
    <row r="363" spans="1:14" s="158" customFormat="1" ht="12" customHeight="1" x14ac:dyDescent="0.25">
      <c r="A363" s="154" t="s">
        <v>2021</v>
      </c>
      <c r="B363" s="89" t="s">
        <v>2022</v>
      </c>
      <c r="C363" s="89" t="s">
        <v>2023</v>
      </c>
      <c r="D363" s="147"/>
      <c r="E363" s="147" t="s">
        <v>1289</v>
      </c>
      <c r="F363" s="147"/>
      <c r="G363" s="147"/>
      <c r="H363" s="147"/>
      <c r="I363" s="156" t="s">
        <v>1305</v>
      </c>
      <c r="J363" s="157">
        <v>1892692</v>
      </c>
      <c r="K363" s="96">
        <v>0.30559999999999998</v>
      </c>
      <c r="L363" s="96">
        <v>5.5999999999999999E-3</v>
      </c>
      <c r="M363" s="157">
        <v>578407</v>
      </c>
      <c r="N363" s="88" t="s">
        <v>1306</v>
      </c>
    </row>
    <row r="364" spans="1:14" s="158" customFormat="1" ht="12" customHeight="1" x14ac:dyDescent="0.25">
      <c r="A364" s="154" t="s">
        <v>2024</v>
      </c>
      <c r="B364" s="89" t="s">
        <v>2022</v>
      </c>
      <c r="C364" s="89" t="s">
        <v>2025</v>
      </c>
      <c r="D364" s="147"/>
      <c r="E364" s="147" t="s">
        <v>1289</v>
      </c>
      <c r="F364" s="147"/>
      <c r="G364" s="147"/>
      <c r="H364" s="147"/>
      <c r="I364" s="156" t="s">
        <v>1305</v>
      </c>
      <c r="J364" s="157">
        <v>1892692</v>
      </c>
      <c r="K364" s="96">
        <v>0.30209999999999998</v>
      </c>
      <c r="L364" s="96">
        <v>2.0999999999999999E-3</v>
      </c>
      <c r="M364" s="157">
        <v>571782</v>
      </c>
      <c r="N364" s="88" t="s">
        <v>1306</v>
      </c>
    </row>
    <row r="365" spans="1:14" s="158" customFormat="1" ht="12" customHeight="1" x14ac:dyDescent="0.25">
      <c r="A365" s="154" t="s">
        <v>2026</v>
      </c>
      <c r="B365" s="89" t="s">
        <v>2022</v>
      </c>
      <c r="C365" s="89" t="s">
        <v>2027</v>
      </c>
      <c r="D365" s="147" t="s">
        <v>1289</v>
      </c>
      <c r="E365" s="147"/>
      <c r="F365" s="147"/>
      <c r="G365" s="147"/>
      <c r="H365" s="147"/>
      <c r="I365" s="156" t="s">
        <v>1305</v>
      </c>
      <c r="J365" s="157">
        <v>1514154</v>
      </c>
      <c r="K365" s="96">
        <v>0.30219999999999997</v>
      </c>
      <c r="L365" s="96">
        <v>2.2000000000000001E-3</v>
      </c>
      <c r="M365" s="157">
        <v>457577</v>
      </c>
      <c r="N365" s="88" t="s">
        <v>1306</v>
      </c>
    </row>
    <row r="366" spans="1:14" s="158" customFormat="1" ht="12" customHeight="1" x14ac:dyDescent="0.25">
      <c r="A366" s="154" t="s">
        <v>2028</v>
      </c>
      <c r="B366" s="89" t="s">
        <v>2022</v>
      </c>
      <c r="C366" s="89" t="s">
        <v>2029</v>
      </c>
      <c r="D366" s="147"/>
      <c r="E366" s="147" t="s">
        <v>1289</v>
      </c>
      <c r="F366" s="147"/>
      <c r="G366" s="147"/>
      <c r="H366" s="147"/>
      <c r="I366" s="156" t="s">
        <v>1305</v>
      </c>
      <c r="J366" s="157">
        <v>1892692</v>
      </c>
      <c r="K366" s="96">
        <v>0.30180000000000001</v>
      </c>
      <c r="L366" s="96">
        <v>1.8E-3</v>
      </c>
      <c r="M366" s="157">
        <v>571214</v>
      </c>
      <c r="N366" s="88" t="s">
        <v>1306</v>
      </c>
    </row>
    <row r="367" spans="1:14" s="158" customFormat="1" ht="12" customHeight="1" x14ac:dyDescent="0.25">
      <c r="A367" s="154" t="s">
        <v>2030</v>
      </c>
      <c r="B367" s="89" t="s">
        <v>2022</v>
      </c>
      <c r="C367" s="89" t="s">
        <v>2031</v>
      </c>
      <c r="D367" s="147"/>
      <c r="E367" s="147" t="s">
        <v>1289</v>
      </c>
      <c r="F367" s="147"/>
      <c r="G367" s="147"/>
      <c r="H367" s="147"/>
      <c r="I367" s="156" t="s">
        <v>1305</v>
      </c>
      <c r="J367" s="157">
        <v>1892692</v>
      </c>
      <c r="K367" s="96">
        <v>0.30309999999999998</v>
      </c>
      <c r="L367" s="96">
        <v>3.0999999999999999E-3</v>
      </c>
      <c r="M367" s="157">
        <v>573675</v>
      </c>
      <c r="N367" s="88" t="s">
        <v>1306</v>
      </c>
    </row>
    <row r="368" spans="1:14" s="158" customFormat="1" ht="12" customHeight="1" x14ac:dyDescent="0.25">
      <c r="A368" s="154" t="s">
        <v>2032</v>
      </c>
      <c r="B368" s="89" t="s">
        <v>2022</v>
      </c>
      <c r="C368" s="89" t="s">
        <v>2033</v>
      </c>
      <c r="D368" s="147"/>
      <c r="E368" s="147" t="s">
        <v>1289</v>
      </c>
      <c r="F368" s="147"/>
      <c r="G368" s="147"/>
      <c r="H368" s="147"/>
      <c r="I368" s="156" t="s">
        <v>1305</v>
      </c>
      <c r="J368" s="157">
        <v>1892692</v>
      </c>
      <c r="K368" s="96">
        <v>0.67730000000000001</v>
      </c>
      <c r="L368" s="96">
        <v>7.3000000000000001E-3</v>
      </c>
      <c r="M368" s="157">
        <v>1281920</v>
      </c>
      <c r="N368" s="88" t="s">
        <v>1306</v>
      </c>
    </row>
    <row r="369" spans="1:14" s="158" customFormat="1" ht="12" customHeight="1" x14ac:dyDescent="0.25">
      <c r="A369" s="154" t="s">
        <v>2034</v>
      </c>
      <c r="B369" s="89" t="s">
        <v>2022</v>
      </c>
      <c r="C369" s="89" t="s">
        <v>2035</v>
      </c>
      <c r="D369" s="147"/>
      <c r="E369" s="147" t="s">
        <v>1289</v>
      </c>
      <c r="F369" s="147"/>
      <c r="G369" s="147"/>
      <c r="H369" s="147"/>
      <c r="I369" s="156" t="s">
        <v>1305</v>
      </c>
      <c r="J369" s="157">
        <v>1892692</v>
      </c>
      <c r="K369" s="96">
        <v>0.67610000000000003</v>
      </c>
      <c r="L369" s="96">
        <v>6.1000000000000004E-3</v>
      </c>
      <c r="M369" s="157">
        <v>1279649</v>
      </c>
      <c r="N369" s="88" t="s">
        <v>1306</v>
      </c>
    </row>
    <row r="370" spans="1:14" s="158" customFormat="1" ht="12" customHeight="1" x14ac:dyDescent="0.25">
      <c r="A370" s="154" t="s">
        <v>2036</v>
      </c>
      <c r="B370" s="89" t="s">
        <v>2022</v>
      </c>
      <c r="C370" s="89" t="s">
        <v>2037</v>
      </c>
      <c r="D370" s="147" t="s">
        <v>1289</v>
      </c>
      <c r="E370" s="147"/>
      <c r="F370" s="147"/>
      <c r="G370" s="147"/>
      <c r="H370" s="147"/>
      <c r="I370" s="156" t="s">
        <v>1305</v>
      </c>
      <c r="J370" s="157">
        <v>1514154</v>
      </c>
      <c r="K370" s="96">
        <v>0.3</v>
      </c>
      <c r="L370" s="96">
        <v>0</v>
      </c>
      <c r="M370" s="157">
        <v>454246</v>
      </c>
      <c r="N370" s="88" t="s">
        <v>1306</v>
      </c>
    </row>
    <row r="371" spans="1:14" s="158" customFormat="1" ht="12" customHeight="1" x14ac:dyDescent="0.25">
      <c r="A371" s="154" t="s">
        <v>2038</v>
      </c>
      <c r="B371" s="89" t="s">
        <v>2022</v>
      </c>
      <c r="C371" s="89" t="s">
        <v>2039</v>
      </c>
      <c r="D371" s="147"/>
      <c r="E371" s="147" t="s">
        <v>1289</v>
      </c>
      <c r="F371" s="147"/>
      <c r="G371" s="147"/>
      <c r="H371" s="147"/>
      <c r="I371" s="156" t="s">
        <v>1305</v>
      </c>
      <c r="J371" s="157">
        <v>1892692</v>
      </c>
      <c r="K371" s="96">
        <v>0.6804</v>
      </c>
      <c r="L371" s="96">
        <v>1.04E-2</v>
      </c>
      <c r="M371" s="157">
        <v>1287788</v>
      </c>
      <c r="N371" s="88" t="s">
        <v>1306</v>
      </c>
    </row>
    <row r="372" spans="1:14" s="158" customFormat="1" ht="12" customHeight="1" x14ac:dyDescent="0.25">
      <c r="A372" s="154" t="s">
        <v>2040</v>
      </c>
      <c r="B372" s="89" t="s">
        <v>2022</v>
      </c>
      <c r="C372" s="89" t="s">
        <v>2041</v>
      </c>
      <c r="D372" s="147"/>
      <c r="E372" s="147" t="s">
        <v>1289</v>
      </c>
      <c r="F372" s="147"/>
      <c r="G372" s="147"/>
      <c r="H372" s="147"/>
      <c r="I372" s="156" t="s">
        <v>1305</v>
      </c>
      <c r="J372" s="157">
        <v>1892692</v>
      </c>
      <c r="K372" s="96">
        <v>0.67430000000000001</v>
      </c>
      <c r="L372" s="96">
        <v>4.3E-3</v>
      </c>
      <c r="M372" s="157">
        <v>1276242</v>
      </c>
      <c r="N372" s="88" t="s">
        <v>1306</v>
      </c>
    </row>
    <row r="373" spans="1:14" s="158" customFormat="1" ht="12" customHeight="1" x14ac:dyDescent="0.25">
      <c r="A373" s="154" t="s">
        <v>2042</v>
      </c>
      <c r="B373" s="89" t="s">
        <v>2022</v>
      </c>
      <c r="C373" s="89" t="s">
        <v>2043</v>
      </c>
      <c r="D373" s="147"/>
      <c r="E373" s="147" t="s">
        <v>1289</v>
      </c>
      <c r="F373" s="147"/>
      <c r="G373" s="147"/>
      <c r="H373" s="147"/>
      <c r="I373" s="156" t="s">
        <v>1305</v>
      </c>
      <c r="J373" s="157">
        <v>1892692</v>
      </c>
      <c r="K373" s="96">
        <v>0.67800000000000005</v>
      </c>
      <c r="L373" s="96">
        <v>8.0000000000000002E-3</v>
      </c>
      <c r="M373" s="157">
        <v>1283245</v>
      </c>
      <c r="N373" s="88" t="s">
        <v>1306</v>
      </c>
    </row>
    <row r="374" spans="1:14" s="158" customFormat="1" ht="12" customHeight="1" x14ac:dyDescent="0.25">
      <c r="A374" s="154" t="s">
        <v>2044</v>
      </c>
      <c r="B374" s="89" t="s">
        <v>2022</v>
      </c>
      <c r="C374" s="89" t="s">
        <v>2045</v>
      </c>
      <c r="D374" s="147" t="s">
        <v>1289</v>
      </c>
      <c r="E374" s="147"/>
      <c r="F374" s="147"/>
      <c r="G374" s="147"/>
      <c r="H374" s="147"/>
      <c r="I374" s="156" t="s">
        <v>1305</v>
      </c>
      <c r="J374" s="157">
        <v>1514154</v>
      </c>
      <c r="K374" s="96">
        <v>0.3</v>
      </c>
      <c r="L374" s="96">
        <v>0</v>
      </c>
      <c r="M374" s="157">
        <v>454246</v>
      </c>
      <c r="N374" s="88" t="s">
        <v>1306</v>
      </c>
    </row>
    <row r="375" spans="1:14" s="158" customFormat="1" ht="12" customHeight="1" x14ac:dyDescent="0.25">
      <c r="A375" s="154" t="s">
        <v>2046</v>
      </c>
      <c r="B375" s="89" t="s">
        <v>2022</v>
      </c>
      <c r="C375" s="89" t="s">
        <v>2047</v>
      </c>
      <c r="D375" s="147"/>
      <c r="E375" s="147" t="s">
        <v>1289</v>
      </c>
      <c r="F375" s="147"/>
      <c r="G375" s="147"/>
      <c r="H375" s="147"/>
      <c r="I375" s="156" t="s">
        <v>1305</v>
      </c>
      <c r="J375" s="157">
        <v>1892692</v>
      </c>
      <c r="K375" s="96">
        <v>0.30330000000000001</v>
      </c>
      <c r="L375" s="96">
        <v>3.3E-3</v>
      </c>
      <c r="M375" s="157">
        <v>574053</v>
      </c>
      <c r="N375" s="88" t="s">
        <v>1306</v>
      </c>
    </row>
    <row r="376" spans="1:14" s="158" customFormat="1" ht="12" customHeight="1" x14ac:dyDescent="0.25">
      <c r="A376" s="154" t="s">
        <v>2048</v>
      </c>
      <c r="B376" s="89" t="s">
        <v>2022</v>
      </c>
      <c r="C376" s="89" t="s">
        <v>2049</v>
      </c>
      <c r="D376" s="147"/>
      <c r="E376" s="147" t="s">
        <v>1289</v>
      </c>
      <c r="F376" s="147"/>
      <c r="G376" s="147"/>
      <c r="H376" s="147"/>
      <c r="I376" s="156" t="s">
        <v>1305</v>
      </c>
      <c r="J376" s="157">
        <v>1892692</v>
      </c>
      <c r="K376" s="96">
        <v>0.30209999999999998</v>
      </c>
      <c r="L376" s="96">
        <v>2.0999999999999999E-3</v>
      </c>
      <c r="M376" s="157">
        <v>571782</v>
      </c>
      <c r="N376" s="88" t="s">
        <v>1306</v>
      </c>
    </row>
    <row r="377" spans="1:14" s="158" customFormat="1" ht="12" customHeight="1" x14ac:dyDescent="0.25">
      <c r="A377" s="154" t="s">
        <v>2050</v>
      </c>
      <c r="B377" s="89" t="s">
        <v>2022</v>
      </c>
      <c r="C377" s="89" t="s">
        <v>2051</v>
      </c>
      <c r="D377" s="147" t="s">
        <v>1289</v>
      </c>
      <c r="E377" s="147"/>
      <c r="F377" s="147"/>
      <c r="G377" s="147"/>
      <c r="H377" s="147"/>
      <c r="I377" s="156" t="s">
        <v>1305</v>
      </c>
      <c r="J377" s="157">
        <v>1514154</v>
      </c>
      <c r="K377" s="96">
        <v>0.3</v>
      </c>
      <c r="L377" s="96">
        <v>0</v>
      </c>
      <c r="M377" s="157">
        <v>454246</v>
      </c>
      <c r="N377" s="88" t="s">
        <v>1306</v>
      </c>
    </row>
    <row r="378" spans="1:14" s="158" customFormat="1" ht="12" customHeight="1" x14ac:dyDescent="0.25">
      <c r="A378" s="154" t="s">
        <v>2052</v>
      </c>
      <c r="B378" s="89" t="s">
        <v>2022</v>
      </c>
      <c r="C378" s="89" t="s">
        <v>2053</v>
      </c>
      <c r="D378" s="147"/>
      <c r="E378" s="147" t="s">
        <v>1289</v>
      </c>
      <c r="F378" s="147"/>
      <c r="G378" s="147"/>
      <c r="H378" s="147"/>
      <c r="I378" s="156" t="s">
        <v>1305</v>
      </c>
      <c r="J378" s="157">
        <v>1892692</v>
      </c>
      <c r="K378" s="96">
        <v>0.30230000000000001</v>
      </c>
      <c r="L378" s="96">
        <v>2.3E-3</v>
      </c>
      <c r="M378" s="157">
        <v>572161</v>
      </c>
      <c r="N378" s="88" t="s">
        <v>1306</v>
      </c>
    </row>
    <row r="379" spans="1:14" s="158" customFormat="1" ht="12" customHeight="1" x14ac:dyDescent="0.25">
      <c r="A379" s="154" t="s">
        <v>2054</v>
      </c>
      <c r="B379" s="89" t="s">
        <v>2022</v>
      </c>
      <c r="C379" s="89" t="s">
        <v>2055</v>
      </c>
      <c r="D379" s="147" t="s">
        <v>1289</v>
      </c>
      <c r="E379" s="147"/>
      <c r="F379" s="147"/>
      <c r="G379" s="147"/>
      <c r="H379" s="147"/>
      <c r="I379" s="156" t="s">
        <v>1305</v>
      </c>
      <c r="J379" s="157">
        <v>1514154</v>
      </c>
      <c r="K379" s="96">
        <v>0.3</v>
      </c>
      <c r="L379" s="96">
        <v>0</v>
      </c>
      <c r="M379" s="157">
        <v>454246</v>
      </c>
      <c r="N379" s="88" t="s">
        <v>1306</v>
      </c>
    </row>
    <row r="380" spans="1:14" s="158" customFormat="1" ht="12.75" customHeight="1" x14ac:dyDescent="0.25">
      <c r="A380" s="154" t="s">
        <v>2056</v>
      </c>
      <c r="B380" s="89" t="s">
        <v>2022</v>
      </c>
      <c r="C380" s="89" t="s">
        <v>2057</v>
      </c>
      <c r="D380" s="147"/>
      <c r="E380" s="147" t="s">
        <v>1289</v>
      </c>
      <c r="F380" s="147"/>
      <c r="G380" s="147"/>
      <c r="H380" s="147"/>
      <c r="I380" s="156" t="s">
        <v>1305</v>
      </c>
      <c r="J380" s="157">
        <v>1892692</v>
      </c>
      <c r="K380" s="96">
        <v>0.30049999999999999</v>
      </c>
      <c r="L380" s="96">
        <v>5.0000000000000001E-4</v>
      </c>
      <c r="M380" s="157">
        <v>568754</v>
      </c>
      <c r="N380" s="88" t="s">
        <v>1306</v>
      </c>
    </row>
    <row r="381" spans="1:14" s="158" customFormat="1" ht="12.75" customHeight="1" x14ac:dyDescent="0.25">
      <c r="A381" s="154" t="s">
        <v>2058</v>
      </c>
      <c r="B381" s="89" t="s">
        <v>2022</v>
      </c>
      <c r="C381" s="89" t="s">
        <v>2059</v>
      </c>
      <c r="D381" s="147" t="s">
        <v>1289</v>
      </c>
      <c r="E381" s="147"/>
      <c r="F381" s="147"/>
      <c r="G381" s="147"/>
      <c r="H381" s="147"/>
      <c r="I381" s="156" t="s">
        <v>1305</v>
      </c>
      <c r="J381" s="157">
        <v>1514154</v>
      </c>
      <c r="K381" s="96">
        <v>0.3</v>
      </c>
      <c r="L381" s="96">
        <v>0</v>
      </c>
      <c r="M381" s="157">
        <v>454246</v>
      </c>
      <c r="N381" s="88" t="s">
        <v>1306</v>
      </c>
    </row>
    <row r="382" spans="1:14" s="158" customFormat="1" ht="12.75" customHeight="1" x14ac:dyDescent="0.25">
      <c r="A382" s="154" t="s">
        <v>2060</v>
      </c>
      <c r="B382" s="89" t="s">
        <v>2022</v>
      </c>
      <c r="C382" s="89" t="s">
        <v>2061</v>
      </c>
      <c r="D382" s="147" t="s">
        <v>1289</v>
      </c>
      <c r="E382" s="147"/>
      <c r="F382" s="147"/>
      <c r="G382" s="147"/>
      <c r="H382" s="147"/>
      <c r="I382" s="156" t="s">
        <v>1305</v>
      </c>
      <c r="J382" s="157">
        <v>1514154</v>
      </c>
      <c r="K382" s="96">
        <v>0.3</v>
      </c>
      <c r="L382" s="96">
        <v>0</v>
      </c>
      <c r="M382" s="157">
        <v>454246</v>
      </c>
      <c r="N382" s="88" t="s">
        <v>1306</v>
      </c>
    </row>
    <row r="383" spans="1:14" s="158" customFormat="1" ht="12.75" customHeight="1" x14ac:dyDescent="0.25">
      <c r="A383" s="154" t="s">
        <v>2062</v>
      </c>
      <c r="B383" s="89" t="s">
        <v>2022</v>
      </c>
      <c r="C383" s="89" t="s">
        <v>2063</v>
      </c>
      <c r="D383" s="147"/>
      <c r="E383" s="147" t="s">
        <v>1289</v>
      </c>
      <c r="F383" s="147"/>
      <c r="G383" s="147"/>
      <c r="H383" s="147"/>
      <c r="I383" s="156" t="s">
        <v>1305</v>
      </c>
      <c r="J383" s="157">
        <v>1892692</v>
      </c>
      <c r="K383" s="96">
        <v>0.30119999999999997</v>
      </c>
      <c r="L383" s="96">
        <v>1.1999999999999999E-3</v>
      </c>
      <c r="M383" s="157">
        <v>570079</v>
      </c>
      <c r="N383" s="88" t="s">
        <v>1306</v>
      </c>
    </row>
    <row r="384" spans="1:14" s="158" customFormat="1" ht="12.75" customHeight="1" x14ac:dyDescent="0.25">
      <c r="A384" s="154" t="s">
        <v>2064</v>
      </c>
      <c r="B384" s="89" t="s">
        <v>2022</v>
      </c>
      <c r="C384" s="89" t="s">
        <v>2065</v>
      </c>
      <c r="D384" s="147" t="s">
        <v>1289</v>
      </c>
      <c r="E384" s="147"/>
      <c r="F384" s="147"/>
      <c r="G384" s="147"/>
      <c r="H384" s="147"/>
      <c r="I384" s="156" t="s">
        <v>1305</v>
      </c>
      <c r="J384" s="157">
        <v>1514154</v>
      </c>
      <c r="K384" s="96">
        <v>0.3</v>
      </c>
      <c r="L384" s="96">
        <v>0</v>
      </c>
      <c r="M384" s="157">
        <v>454246</v>
      </c>
      <c r="N384" s="88" t="s">
        <v>1306</v>
      </c>
    </row>
    <row r="385" spans="1:14" s="158" customFormat="1" ht="12" customHeight="1" x14ac:dyDescent="0.25">
      <c r="A385" s="154" t="s">
        <v>2066</v>
      </c>
      <c r="B385" s="89" t="s">
        <v>2022</v>
      </c>
      <c r="C385" s="89" t="s">
        <v>2067</v>
      </c>
      <c r="D385" s="147"/>
      <c r="E385" s="147" t="s">
        <v>1289</v>
      </c>
      <c r="F385" s="147"/>
      <c r="G385" s="147"/>
      <c r="H385" s="147"/>
      <c r="I385" s="156" t="s">
        <v>1305</v>
      </c>
      <c r="J385" s="157">
        <v>1892692</v>
      </c>
      <c r="K385" s="96">
        <v>0.30120000000000002</v>
      </c>
      <c r="L385" s="96">
        <v>1.1999999999999999E-3</v>
      </c>
      <c r="M385" s="157">
        <v>570079</v>
      </c>
      <c r="N385" s="88" t="s">
        <v>1306</v>
      </c>
    </row>
    <row r="386" spans="1:14" s="158" customFormat="1" ht="12" customHeight="1" x14ac:dyDescent="0.25">
      <c r="A386" s="154" t="s">
        <v>2068</v>
      </c>
      <c r="B386" s="89" t="s">
        <v>2022</v>
      </c>
      <c r="C386" s="89" t="s">
        <v>2069</v>
      </c>
      <c r="D386" s="147" t="s">
        <v>1289</v>
      </c>
      <c r="E386" s="147"/>
      <c r="F386" s="147"/>
      <c r="G386" s="147"/>
      <c r="H386" s="147"/>
      <c r="I386" s="156" t="s">
        <v>1305</v>
      </c>
      <c r="J386" s="157">
        <v>1514154</v>
      </c>
      <c r="K386" s="96">
        <v>0.3</v>
      </c>
      <c r="L386" s="96">
        <v>0</v>
      </c>
      <c r="M386" s="157">
        <v>454246</v>
      </c>
      <c r="N386" s="88" t="s">
        <v>1306</v>
      </c>
    </row>
    <row r="387" spans="1:14" s="158" customFormat="1" ht="12" customHeight="1" x14ac:dyDescent="0.25">
      <c r="A387" s="154" t="s">
        <v>2070</v>
      </c>
      <c r="B387" s="89" t="s">
        <v>2022</v>
      </c>
      <c r="C387" s="89" t="s">
        <v>2071</v>
      </c>
      <c r="D387" s="147" t="s">
        <v>1289</v>
      </c>
      <c r="E387" s="147"/>
      <c r="F387" s="147"/>
      <c r="G387" s="147"/>
      <c r="H387" s="147"/>
      <c r="I387" s="156" t="s">
        <v>1305</v>
      </c>
      <c r="J387" s="157">
        <v>1514154</v>
      </c>
      <c r="K387" s="96">
        <v>0.3</v>
      </c>
      <c r="L387" s="96">
        <v>0</v>
      </c>
      <c r="M387" s="157">
        <v>454246</v>
      </c>
      <c r="N387" s="88" t="s">
        <v>1306</v>
      </c>
    </row>
    <row r="388" spans="1:14" s="158" customFormat="1" ht="12" customHeight="1" x14ac:dyDescent="0.25">
      <c r="A388" s="154" t="s">
        <v>2072</v>
      </c>
      <c r="B388" s="89" t="s">
        <v>2022</v>
      </c>
      <c r="C388" s="89" t="s">
        <v>2073</v>
      </c>
      <c r="D388" s="147"/>
      <c r="E388" s="147" t="s">
        <v>1289</v>
      </c>
      <c r="F388" s="147"/>
      <c r="G388" s="147"/>
      <c r="H388" s="147"/>
      <c r="I388" s="156" t="s">
        <v>1305</v>
      </c>
      <c r="J388" s="157">
        <v>1892692</v>
      </c>
      <c r="K388" s="96">
        <v>0.30219999999999997</v>
      </c>
      <c r="L388" s="96">
        <v>2.2000000000000001E-3</v>
      </c>
      <c r="M388" s="157">
        <v>571972</v>
      </c>
      <c r="N388" s="88" t="s">
        <v>1306</v>
      </c>
    </row>
    <row r="389" spans="1:14" s="158" customFormat="1" ht="12" customHeight="1" x14ac:dyDescent="0.25">
      <c r="A389" s="154" t="s">
        <v>2074</v>
      </c>
      <c r="B389" s="89" t="s">
        <v>2022</v>
      </c>
      <c r="C389" s="89" t="s">
        <v>2075</v>
      </c>
      <c r="D389" s="147" t="s">
        <v>1289</v>
      </c>
      <c r="E389" s="147"/>
      <c r="F389" s="147"/>
      <c r="G389" s="147"/>
      <c r="H389" s="147"/>
      <c r="I389" s="156" t="s">
        <v>1305</v>
      </c>
      <c r="J389" s="157">
        <v>1514154</v>
      </c>
      <c r="K389" s="96">
        <v>0.3</v>
      </c>
      <c r="L389" s="96">
        <v>0</v>
      </c>
      <c r="M389" s="157">
        <v>454246</v>
      </c>
      <c r="N389" s="88" t="s">
        <v>1306</v>
      </c>
    </row>
    <row r="390" spans="1:14" s="158" customFormat="1" ht="12" customHeight="1" x14ac:dyDescent="0.25">
      <c r="A390" s="154" t="s">
        <v>2076</v>
      </c>
      <c r="B390" s="89" t="s">
        <v>2022</v>
      </c>
      <c r="C390" s="89" t="s">
        <v>2077</v>
      </c>
      <c r="D390" s="147" t="s">
        <v>1289</v>
      </c>
      <c r="E390" s="147"/>
      <c r="F390" s="147"/>
      <c r="G390" s="147"/>
      <c r="H390" s="147"/>
      <c r="I390" s="156" t="s">
        <v>1305</v>
      </c>
      <c r="J390" s="157">
        <v>1514154</v>
      </c>
      <c r="K390" s="96">
        <v>0.30099999999999999</v>
      </c>
      <c r="L390" s="96">
        <v>1E-3</v>
      </c>
      <c r="M390" s="157">
        <v>455760</v>
      </c>
      <c r="N390" s="88" t="s">
        <v>1306</v>
      </c>
    </row>
    <row r="391" spans="1:14" s="158" customFormat="1" ht="12" customHeight="1" x14ac:dyDescent="0.25">
      <c r="A391" s="154" t="s">
        <v>2078</v>
      </c>
      <c r="B391" s="89" t="s">
        <v>2022</v>
      </c>
      <c r="C391" s="89" t="s">
        <v>2079</v>
      </c>
      <c r="D391" s="147"/>
      <c r="E391" s="147" t="s">
        <v>1289</v>
      </c>
      <c r="F391" s="147"/>
      <c r="G391" s="147"/>
      <c r="H391" s="147"/>
      <c r="I391" s="156" t="s">
        <v>1305</v>
      </c>
      <c r="J391" s="157">
        <v>1892692</v>
      </c>
      <c r="K391" s="96">
        <v>0.30230000000000001</v>
      </c>
      <c r="L391" s="96">
        <v>2.3E-3</v>
      </c>
      <c r="M391" s="157">
        <v>572161</v>
      </c>
      <c r="N391" s="88" t="s">
        <v>1306</v>
      </c>
    </row>
    <row r="392" spans="1:14" s="158" customFormat="1" ht="12" customHeight="1" x14ac:dyDescent="0.25">
      <c r="A392" s="154" t="s">
        <v>2080</v>
      </c>
      <c r="B392" s="89" t="s">
        <v>2022</v>
      </c>
      <c r="C392" s="89" t="s">
        <v>2081</v>
      </c>
      <c r="D392" s="147"/>
      <c r="E392" s="147" t="s">
        <v>1289</v>
      </c>
      <c r="F392" s="147"/>
      <c r="G392" s="147"/>
      <c r="H392" s="147"/>
      <c r="I392" s="156" t="s">
        <v>1305</v>
      </c>
      <c r="J392" s="157">
        <v>1892692</v>
      </c>
      <c r="K392" s="96">
        <v>0.67280000000000006</v>
      </c>
      <c r="L392" s="96">
        <v>2.8E-3</v>
      </c>
      <c r="M392" s="157">
        <v>1273403</v>
      </c>
      <c r="N392" s="88" t="s">
        <v>1306</v>
      </c>
    </row>
    <row r="393" spans="1:14" s="158" customFormat="1" ht="12" customHeight="1" x14ac:dyDescent="0.25">
      <c r="A393" s="154" t="s">
        <v>2082</v>
      </c>
      <c r="B393" s="89" t="s">
        <v>2022</v>
      </c>
      <c r="C393" s="89" t="s">
        <v>2083</v>
      </c>
      <c r="D393" s="147"/>
      <c r="E393" s="147" t="s">
        <v>1289</v>
      </c>
      <c r="F393" s="147"/>
      <c r="G393" s="147"/>
      <c r="H393" s="147"/>
      <c r="I393" s="156" t="s">
        <v>1305</v>
      </c>
      <c r="J393" s="157">
        <v>1892692</v>
      </c>
      <c r="K393" s="96">
        <v>0.30149999999999999</v>
      </c>
      <c r="L393" s="96">
        <v>1.5E-3</v>
      </c>
      <c r="M393" s="157">
        <v>570647</v>
      </c>
      <c r="N393" s="88" t="s">
        <v>1306</v>
      </c>
    </row>
    <row r="394" spans="1:14" s="158" customFormat="1" ht="12" customHeight="1" x14ac:dyDescent="0.25">
      <c r="A394" s="154" t="s">
        <v>2084</v>
      </c>
      <c r="B394" s="89" t="s">
        <v>2022</v>
      </c>
      <c r="C394" s="89" t="s">
        <v>2085</v>
      </c>
      <c r="D394" s="147"/>
      <c r="E394" s="147" t="s">
        <v>1289</v>
      </c>
      <c r="F394" s="147"/>
      <c r="G394" s="147"/>
      <c r="H394" s="147"/>
      <c r="I394" s="156" t="s">
        <v>1305</v>
      </c>
      <c r="J394" s="157">
        <v>1892692</v>
      </c>
      <c r="K394" s="96">
        <v>0.30169999999999997</v>
      </c>
      <c r="L394" s="96">
        <v>1.6999999999999999E-3</v>
      </c>
      <c r="M394" s="157">
        <v>571025</v>
      </c>
      <c r="N394" s="88" t="s">
        <v>1306</v>
      </c>
    </row>
    <row r="395" spans="1:14" s="158" customFormat="1" ht="12" customHeight="1" x14ac:dyDescent="0.25">
      <c r="A395" s="154" t="s">
        <v>2086</v>
      </c>
      <c r="B395" s="89" t="s">
        <v>2022</v>
      </c>
      <c r="C395" s="89" t="s">
        <v>2087</v>
      </c>
      <c r="D395" s="147" t="s">
        <v>1289</v>
      </c>
      <c r="E395" s="147"/>
      <c r="F395" s="147"/>
      <c r="G395" s="147"/>
      <c r="H395" s="147"/>
      <c r="I395" s="156" t="s">
        <v>1305</v>
      </c>
      <c r="J395" s="157">
        <v>1514154</v>
      </c>
      <c r="K395" s="96">
        <v>0.30049999999999999</v>
      </c>
      <c r="L395" s="96">
        <v>5.0000000000000001E-4</v>
      </c>
      <c r="M395" s="157">
        <v>455003</v>
      </c>
      <c r="N395" s="88" t="s">
        <v>1306</v>
      </c>
    </row>
    <row r="396" spans="1:14" s="158" customFormat="1" ht="12" customHeight="1" x14ac:dyDescent="0.25">
      <c r="A396" s="154" t="s">
        <v>2088</v>
      </c>
      <c r="B396" s="89" t="s">
        <v>2022</v>
      </c>
      <c r="C396" s="89" t="s">
        <v>2089</v>
      </c>
      <c r="D396" s="147" t="s">
        <v>1289</v>
      </c>
      <c r="E396" s="147"/>
      <c r="F396" s="147"/>
      <c r="G396" s="147"/>
      <c r="H396" s="147"/>
      <c r="I396" s="156" t="s">
        <v>1305</v>
      </c>
      <c r="J396" s="157">
        <v>1514154</v>
      </c>
      <c r="K396" s="96">
        <v>0.30049999999999999</v>
      </c>
      <c r="L396" s="96">
        <v>5.0000000000000001E-4</v>
      </c>
      <c r="M396" s="157">
        <v>455003</v>
      </c>
      <c r="N396" s="88" t="s">
        <v>1306</v>
      </c>
    </row>
    <row r="397" spans="1:14" s="158" customFormat="1" ht="12" customHeight="1" x14ac:dyDescent="0.25">
      <c r="A397" s="154" t="s">
        <v>2090</v>
      </c>
      <c r="B397" s="89" t="s">
        <v>2022</v>
      </c>
      <c r="C397" s="89" t="s">
        <v>2091</v>
      </c>
      <c r="D397" s="147" t="s">
        <v>1289</v>
      </c>
      <c r="E397" s="147"/>
      <c r="F397" s="147"/>
      <c r="G397" s="147"/>
      <c r="H397" s="147"/>
      <c r="I397" s="156" t="s">
        <v>1305</v>
      </c>
      <c r="J397" s="157">
        <v>1514154</v>
      </c>
      <c r="K397" s="96">
        <v>0.30030000000000001</v>
      </c>
      <c r="L397" s="96">
        <v>2.9999999999999997E-4</v>
      </c>
      <c r="M397" s="157">
        <v>454700</v>
      </c>
      <c r="N397" s="88" t="s">
        <v>1306</v>
      </c>
    </row>
    <row r="398" spans="1:14" s="158" customFormat="1" ht="12" customHeight="1" x14ac:dyDescent="0.25">
      <c r="A398" s="154" t="s">
        <v>2092</v>
      </c>
      <c r="B398" s="89" t="s">
        <v>2022</v>
      </c>
      <c r="C398" s="89" t="s">
        <v>2093</v>
      </c>
      <c r="D398" s="147" t="s">
        <v>1289</v>
      </c>
      <c r="E398" s="147"/>
      <c r="F398" s="147"/>
      <c r="G398" s="147"/>
      <c r="H398" s="147"/>
      <c r="I398" s="156" t="s">
        <v>1305</v>
      </c>
      <c r="J398" s="157">
        <v>1514154</v>
      </c>
      <c r="K398" s="96">
        <v>0.3009</v>
      </c>
      <c r="L398" s="96">
        <v>8.9999999999999998E-4</v>
      </c>
      <c r="M398" s="157">
        <v>455609</v>
      </c>
      <c r="N398" s="88" t="s">
        <v>1306</v>
      </c>
    </row>
    <row r="399" spans="1:14" s="158" customFormat="1" ht="12" customHeight="1" x14ac:dyDescent="0.25">
      <c r="A399" s="154" t="s">
        <v>2094</v>
      </c>
      <c r="B399" s="89" t="s">
        <v>2022</v>
      </c>
      <c r="C399" s="89" t="s">
        <v>2095</v>
      </c>
      <c r="D399" s="147" t="s">
        <v>1289</v>
      </c>
      <c r="E399" s="147"/>
      <c r="F399" s="147"/>
      <c r="G399" s="147"/>
      <c r="H399" s="147"/>
      <c r="I399" s="156" t="s">
        <v>1305</v>
      </c>
      <c r="J399" s="157">
        <v>1514154</v>
      </c>
      <c r="K399" s="96">
        <v>0.3</v>
      </c>
      <c r="L399" s="96">
        <v>0</v>
      </c>
      <c r="M399" s="157">
        <v>454246</v>
      </c>
      <c r="N399" s="88" t="s">
        <v>1306</v>
      </c>
    </row>
    <row r="400" spans="1:14" s="158" customFormat="1" ht="12" customHeight="1" x14ac:dyDescent="0.25">
      <c r="A400" s="154" t="s">
        <v>2096</v>
      </c>
      <c r="B400" s="89" t="s">
        <v>2022</v>
      </c>
      <c r="C400" s="89" t="s">
        <v>2097</v>
      </c>
      <c r="D400" s="147" t="s">
        <v>1289</v>
      </c>
      <c r="E400" s="147"/>
      <c r="F400" s="147"/>
      <c r="G400" s="147"/>
      <c r="H400" s="147"/>
      <c r="I400" s="156" t="s">
        <v>1305</v>
      </c>
      <c r="J400" s="157">
        <v>1514154</v>
      </c>
      <c r="K400" s="96">
        <v>0.33040000000000003</v>
      </c>
      <c r="L400" s="96">
        <v>4.0000000000000002E-4</v>
      </c>
      <c r="M400" s="157">
        <v>500276</v>
      </c>
      <c r="N400" s="88" t="s">
        <v>1306</v>
      </c>
    </row>
    <row r="401" spans="1:14" s="158" customFormat="1" ht="12.75" customHeight="1" x14ac:dyDescent="0.25">
      <c r="A401" s="154" t="s">
        <v>2098</v>
      </c>
      <c r="B401" s="89" t="s">
        <v>2022</v>
      </c>
      <c r="C401" s="89" t="s">
        <v>2099</v>
      </c>
      <c r="D401" s="147" t="s">
        <v>1289</v>
      </c>
      <c r="E401" s="147"/>
      <c r="F401" s="147"/>
      <c r="G401" s="147"/>
      <c r="H401" s="147"/>
      <c r="I401" s="156" t="s">
        <v>1305</v>
      </c>
      <c r="J401" s="157">
        <v>1514154</v>
      </c>
      <c r="K401" s="96">
        <v>0.3</v>
      </c>
      <c r="L401" s="96">
        <v>0</v>
      </c>
      <c r="M401" s="157">
        <v>454246</v>
      </c>
      <c r="N401" s="88" t="s">
        <v>1306</v>
      </c>
    </row>
    <row r="402" spans="1:14" s="158" customFormat="1" ht="12.75" customHeight="1" x14ac:dyDescent="0.25">
      <c r="A402" s="154" t="s">
        <v>2100</v>
      </c>
      <c r="B402" s="89" t="s">
        <v>2022</v>
      </c>
      <c r="C402" s="89" t="s">
        <v>2101</v>
      </c>
      <c r="D402" s="147"/>
      <c r="E402" s="147" t="s">
        <v>1289</v>
      </c>
      <c r="F402" s="147"/>
      <c r="G402" s="147"/>
      <c r="H402" s="147"/>
      <c r="I402" s="156" t="s">
        <v>1305</v>
      </c>
      <c r="J402" s="157">
        <v>1892692</v>
      </c>
      <c r="K402" s="96">
        <v>0.30209999999999998</v>
      </c>
      <c r="L402" s="96">
        <v>2.0999999999999999E-3</v>
      </c>
      <c r="M402" s="157">
        <v>571782</v>
      </c>
      <c r="N402" s="88" t="s">
        <v>1306</v>
      </c>
    </row>
    <row r="403" spans="1:14" s="158" customFormat="1" ht="12.75" customHeight="1" x14ac:dyDescent="0.25">
      <c r="A403" s="154" t="s">
        <v>2102</v>
      </c>
      <c r="B403" s="89" t="s">
        <v>2022</v>
      </c>
      <c r="C403" s="89" t="s">
        <v>2103</v>
      </c>
      <c r="D403" s="147" t="s">
        <v>1289</v>
      </c>
      <c r="E403" s="147"/>
      <c r="F403" s="147"/>
      <c r="G403" s="147"/>
      <c r="H403" s="147"/>
      <c r="I403" s="156" t="s">
        <v>1305</v>
      </c>
      <c r="J403" s="157">
        <v>1514154</v>
      </c>
      <c r="K403" s="96">
        <v>0.3</v>
      </c>
      <c r="L403" s="96">
        <v>0</v>
      </c>
      <c r="M403" s="157">
        <v>454246</v>
      </c>
      <c r="N403" s="88" t="s">
        <v>1306</v>
      </c>
    </row>
    <row r="404" spans="1:14" s="158" customFormat="1" ht="12.75" customHeight="1" x14ac:dyDescent="0.25">
      <c r="A404" s="154" t="s">
        <v>2104</v>
      </c>
      <c r="B404" s="89" t="s">
        <v>2022</v>
      </c>
      <c r="C404" s="89" t="s">
        <v>2105</v>
      </c>
      <c r="D404" s="147"/>
      <c r="E404" s="147" t="s">
        <v>1289</v>
      </c>
      <c r="F404" s="147"/>
      <c r="G404" s="147"/>
      <c r="H404" s="147"/>
      <c r="I404" s="156" t="s">
        <v>1305</v>
      </c>
      <c r="J404" s="157">
        <v>1892692</v>
      </c>
      <c r="K404" s="96">
        <v>0.30690000000000001</v>
      </c>
      <c r="L404" s="96">
        <v>6.8999999999999999E-3</v>
      </c>
      <c r="M404" s="157">
        <v>580867</v>
      </c>
      <c r="N404" s="88" t="s">
        <v>1306</v>
      </c>
    </row>
    <row r="405" spans="1:14" s="158" customFormat="1" ht="12.75" customHeight="1" x14ac:dyDescent="0.25">
      <c r="A405" s="154" t="s">
        <v>2106</v>
      </c>
      <c r="B405" s="89" t="s">
        <v>2022</v>
      </c>
      <c r="C405" s="89" t="s">
        <v>2107</v>
      </c>
      <c r="D405" s="147" t="s">
        <v>1289</v>
      </c>
      <c r="E405" s="147"/>
      <c r="F405" s="147"/>
      <c r="G405" s="147"/>
      <c r="H405" s="147"/>
      <c r="I405" s="156" t="s">
        <v>1305</v>
      </c>
      <c r="J405" s="157">
        <v>1514154</v>
      </c>
      <c r="K405" s="96">
        <v>0.30019999999999997</v>
      </c>
      <c r="L405" s="96">
        <v>2.0000000000000001E-4</v>
      </c>
      <c r="M405" s="157">
        <v>454549</v>
      </c>
      <c r="N405" s="88" t="s">
        <v>1306</v>
      </c>
    </row>
    <row r="406" spans="1:14" s="158" customFormat="1" ht="12.75" customHeight="1" x14ac:dyDescent="0.25">
      <c r="A406" s="154" t="s">
        <v>2108</v>
      </c>
      <c r="B406" s="89" t="s">
        <v>2022</v>
      </c>
      <c r="C406" s="89" t="s">
        <v>2109</v>
      </c>
      <c r="D406" s="147" t="s">
        <v>1289</v>
      </c>
      <c r="E406" s="147"/>
      <c r="F406" s="147"/>
      <c r="G406" s="147"/>
      <c r="H406" s="147"/>
      <c r="I406" s="156" t="s">
        <v>1305</v>
      </c>
      <c r="J406" s="157">
        <v>1514154</v>
      </c>
      <c r="K406" s="96">
        <v>0.30080000000000001</v>
      </c>
      <c r="L406" s="96">
        <v>8.0000000000000004E-4</v>
      </c>
      <c r="M406" s="157">
        <v>455458</v>
      </c>
      <c r="N406" s="88" t="s">
        <v>1306</v>
      </c>
    </row>
    <row r="407" spans="1:14" s="158" customFormat="1" ht="12.75" customHeight="1" x14ac:dyDescent="0.25">
      <c r="A407" s="154" t="s">
        <v>2110</v>
      </c>
      <c r="B407" s="89" t="s">
        <v>2022</v>
      </c>
      <c r="C407" s="89" t="s">
        <v>2111</v>
      </c>
      <c r="D407" s="147" t="s">
        <v>1289</v>
      </c>
      <c r="E407" s="147"/>
      <c r="F407" s="147"/>
      <c r="G407" s="147"/>
      <c r="H407" s="147"/>
      <c r="I407" s="156" t="s">
        <v>1305</v>
      </c>
      <c r="J407" s="157">
        <v>1514154</v>
      </c>
      <c r="K407" s="96">
        <v>0.3</v>
      </c>
      <c r="L407" s="96">
        <v>0</v>
      </c>
      <c r="M407" s="157">
        <v>454246</v>
      </c>
      <c r="N407" s="88" t="s">
        <v>1306</v>
      </c>
    </row>
    <row r="408" spans="1:14" s="158" customFormat="1" ht="12.75" customHeight="1" x14ac:dyDescent="0.25">
      <c r="A408" s="154" t="s">
        <v>2112</v>
      </c>
      <c r="B408" s="89" t="s">
        <v>2022</v>
      </c>
      <c r="C408" s="89" t="s">
        <v>2113</v>
      </c>
      <c r="D408" s="147"/>
      <c r="E408" s="147" t="s">
        <v>1289</v>
      </c>
      <c r="F408" s="147"/>
      <c r="G408" s="147"/>
      <c r="H408" s="147"/>
      <c r="I408" s="156" t="s">
        <v>1305</v>
      </c>
      <c r="J408" s="157">
        <v>1892692</v>
      </c>
      <c r="K408" s="96">
        <v>0.30199999999999999</v>
      </c>
      <c r="L408" s="96">
        <v>2E-3</v>
      </c>
      <c r="M408" s="157">
        <v>571593</v>
      </c>
      <c r="N408" s="88" t="s">
        <v>1306</v>
      </c>
    </row>
    <row r="409" spans="1:14" s="158" customFormat="1" ht="12.75" customHeight="1" x14ac:dyDescent="0.25">
      <c r="A409" s="154" t="s">
        <v>2114</v>
      </c>
      <c r="B409" s="89" t="s">
        <v>2022</v>
      </c>
      <c r="C409" s="89" t="s">
        <v>2115</v>
      </c>
      <c r="D409" s="147"/>
      <c r="E409" s="147" t="s">
        <v>1289</v>
      </c>
      <c r="F409" s="147"/>
      <c r="G409" s="147"/>
      <c r="H409" s="147"/>
      <c r="I409" s="156" t="s">
        <v>1305</v>
      </c>
      <c r="J409" s="157">
        <v>1892692</v>
      </c>
      <c r="K409" s="96">
        <v>0.67370000000000008</v>
      </c>
      <c r="L409" s="96">
        <v>3.7000000000000002E-3</v>
      </c>
      <c r="M409" s="157">
        <v>1275107</v>
      </c>
      <c r="N409" s="88" t="s">
        <v>1306</v>
      </c>
    </row>
    <row r="410" spans="1:14" s="158" customFormat="1" ht="12.75" customHeight="1" x14ac:dyDescent="0.25">
      <c r="A410" s="154" t="s">
        <v>2116</v>
      </c>
      <c r="B410" s="89" t="s">
        <v>2022</v>
      </c>
      <c r="C410" s="89" t="s">
        <v>2117</v>
      </c>
      <c r="D410" s="147" t="s">
        <v>1289</v>
      </c>
      <c r="E410" s="147"/>
      <c r="F410" s="147"/>
      <c r="G410" s="147"/>
      <c r="H410" s="147"/>
      <c r="I410" s="156" t="s">
        <v>1305</v>
      </c>
      <c r="J410" s="157">
        <v>1514154</v>
      </c>
      <c r="K410" s="96">
        <v>0.3009</v>
      </c>
      <c r="L410" s="96">
        <v>8.9999999999999998E-4</v>
      </c>
      <c r="M410" s="157">
        <v>455609</v>
      </c>
      <c r="N410" s="88" t="s">
        <v>1306</v>
      </c>
    </row>
    <row r="411" spans="1:14" s="158" customFormat="1" ht="12.75" customHeight="1" x14ac:dyDescent="0.25">
      <c r="A411" s="154" t="s">
        <v>2118</v>
      </c>
      <c r="B411" s="89" t="s">
        <v>2022</v>
      </c>
      <c r="C411" s="89" t="s">
        <v>2119</v>
      </c>
      <c r="D411" s="147"/>
      <c r="E411" s="147" t="s">
        <v>1289</v>
      </c>
      <c r="F411" s="147"/>
      <c r="G411" s="147"/>
      <c r="H411" s="147"/>
      <c r="I411" s="156" t="s">
        <v>1305</v>
      </c>
      <c r="J411" s="157">
        <v>1892692</v>
      </c>
      <c r="K411" s="96">
        <v>0.30549999999999999</v>
      </c>
      <c r="L411" s="96">
        <v>5.4999999999999997E-3</v>
      </c>
      <c r="M411" s="157">
        <v>578217</v>
      </c>
      <c r="N411" s="88" t="s">
        <v>1306</v>
      </c>
    </row>
    <row r="412" spans="1:14" s="158" customFormat="1" ht="12.75" customHeight="1" x14ac:dyDescent="0.25">
      <c r="A412" s="154" t="s">
        <v>2120</v>
      </c>
      <c r="B412" s="89" t="s">
        <v>2022</v>
      </c>
      <c r="C412" s="89" t="s">
        <v>2121</v>
      </c>
      <c r="D412" s="147" t="s">
        <v>1289</v>
      </c>
      <c r="E412" s="147"/>
      <c r="F412" s="147"/>
      <c r="G412" s="147"/>
      <c r="H412" s="147"/>
      <c r="I412" s="156" t="s">
        <v>1305</v>
      </c>
      <c r="J412" s="157">
        <v>1514154</v>
      </c>
      <c r="K412" s="96">
        <v>0.3</v>
      </c>
      <c r="L412" s="96">
        <v>0</v>
      </c>
      <c r="M412" s="157">
        <v>454246</v>
      </c>
      <c r="N412" s="88" t="s">
        <v>1306</v>
      </c>
    </row>
    <row r="413" spans="1:14" s="158" customFormat="1" ht="12.75" customHeight="1" x14ac:dyDescent="0.25">
      <c r="A413" s="154" t="s">
        <v>2122</v>
      </c>
      <c r="B413" s="89" t="s">
        <v>2022</v>
      </c>
      <c r="C413" s="89" t="s">
        <v>2123</v>
      </c>
      <c r="D413" s="147" t="s">
        <v>1289</v>
      </c>
      <c r="E413" s="147"/>
      <c r="F413" s="147"/>
      <c r="G413" s="147"/>
      <c r="H413" s="147"/>
      <c r="I413" s="156" t="s">
        <v>1305</v>
      </c>
      <c r="J413" s="157">
        <v>1514154</v>
      </c>
      <c r="K413" s="96">
        <v>0.30149999999999999</v>
      </c>
      <c r="L413" s="96">
        <v>1.5E-3</v>
      </c>
      <c r="M413" s="157">
        <v>456517</v>
      </c>
      <c r="N413" s="88" t="s">
        <v>1306</v>
      </c>
    </row>
    <row r="414" spans="1:14" s="158" customFormat="1" ht="12.75" customHeight="1" x14ac:dyDescent="0.25">
      <c r="A414" s="154" t="s">
        <v>2124</v>
      </c>
      <c r="B414" s="89" t="s">
        <v>2022</v>
      </c>
      <c r="C414" s="89" t="s">
        <v>2125</v>
      </c>
      <c r="D414" s="147"/>
      <c r="E414" s="147" t="s">
        <v>1289</v>
      </c>
      <c r="F414" s="147"/>
      <c r="G414" s="147"/>
      <c r="H414" s="147"/>
      <c r="I414" s="156" t="s">
        <v>1305</v>
      </c>
      <c r="J414" s="157">
        <v>1892692</v>
      </c>
      <c r="K414" s="96">
        <v>0.30249999999999999</v>
      </c>
      <c r="L414" s="96">
        <v>2.5000000000000001E-3</v>
      </c>
      <c r="M414" s="157">
        <v>572539</v>
      </c>
      <c r="N414" s="88" t="s">
        <v>1306</v>
      </c>
    </row>
    <row r="415" spans="1:14" s="158" customFormat="1" ht="12.75" customHeight="1" x14ac:dyDescent="0.25">
      <c r="A415" s="154" t="s">
        <v>2126</v>
      </c>
      <c r="B415" s="89" t="s">
        <v>2022</v>
      </c>
      <c r="C415" s="89" t="s">
        <v>2127</v>
      </c>
      <c r="D415" s="147" t="s">
        <v>1289</v>
      </c>
      <c r="E415" s="147"/>
      <c r="F415" s="147"/>
      <c r="G415" s="147"/>
      <c r="H415" s="147"/>
      <c r="I415" s="156" t="s">
        <v>1305</v>
      </c>
      <c r="J415" s="157">
        <v>1514154</v>
      </c>
      <c r="K415" s="96">
        <v>0.3</v>
      </c>
      <c r="L415" s="96">
        <v>0</v>
      </c>
      <c r="M415" s="157">
        <v>454246</v>
      </c>
      <c r="N415" s="88" t="s">
        <v>1306</v>
      </c>
    </row>
    <row r="416" spans="1:14" s="158" customFormat="1" ht="12.75" customHeight="1" x14ac:dyDescent="0.25">
      <c r="A416" s="154" t="s">
        <v>2128</v>
      </c>
      <c r="B416" s="89" t="s">
        <v>2022</v>
      </c>
      <c r="C416" s="89" t="s">
        <v>2129</v>
      </c>
      <c r="D416" s="147" t="s">
        <v>1289</v>
      </c>
      <c r="E416" s="147"/>
      <c r="F416" s="147"/>
      <c r="G416" s="147"/>
      <c r="H416" s="147"/>
      <c r="I416" s="156" t="s">
        <v>1305</v>
      </c>
      <c r="J416" s="157">
        <v>1514154</v>
      </c>
      <c r="K416" s="96">
        <v>0.3</v>
      </c>
      <c r="L416" s="96">
        <v>0</v>
      </c>
      <c r="M416" s="157">
        <v>454246</v>
      </c>
      <c r="N416" s="88" t="s">
        <v>1306</v>
      </c>
    </row>
    <row r="417" spans="1:14" s="158" customFormat="1" ht="12" customHeight="1" x14ac:dyDescent="0.25">
      <c r="A417" s="154" t="s">
        <v>2130</v>
      </c>
      <c r="B417" s="89" t="s">
        <v>2022</v>
      </c>
      <c r="C417" s="89" t="s">
        <v>2131</v>
      </c>
      <c r="D417" s="147" t="s">
        <v>1289</v>
      </c>
      <c r="E417" s="147"/>
      <c r="F417" s="147"/>
      <c r="G417" s="147"/>
      <c r="H417" s="147"/>
      <c r="I417" s="156" t="s">
        <v>1305</v>
      </c>
      <c r="J417" s="157">
        <v>1514154</v>
      </c>
      <c r="K417" s="96">
        <v>0.3</v>
      </c>
      <c r="L417" s="96">
        <v>0</v>
      </c>
      <c r="M417" s="157">
        <v>454246</v>
      </c>
      <c r="N417" s="88" t="s">
        <v>1306</v>
      </c>
    </row>
    <row r="418" spans="1:14" s="158" customFormat="1" ht="12" customHeight="1" x14ac:dyDescent="0.25">
      <c r="A418" s="154" t="s">
        <v>2132</v>
      </c>
      <c r="B418" s="89" t="s">
        <v>2022</v>
      </c>
      <c r="C418" s="89" t="s">
        <v>2133</v>
      </c>
      <c r="D418" s="147" t="s">
        <v>1289</v>
      </c>
      <c r="E418" s="147"/>
      <c r="F418" s="147"/>
      <c r="G418" s="147"/>
      <c r="H418" s="147"/>
      <c r="I418" s="156" t="s">
        <v>1305</v>
      </c>
      <c r="J418" s="157">
        <v>1514154</v>
      </c>
      <c r="K418" s="96">
        <v>0.3014</v>
      </c>
      <c r="L418" s="96">
        <v>1.4E-3</v>
      </c>
      <c r="M418" s="157">
        <v>456366</v>
      </c>
      <c r="N418" s="88" t="s">
        <v>1306</v>
      </c>
    </row>
    <row r="419" spans="1:14" s="158" customFormat="1" ht="12" customHeight="1" x14ac:dyDescent="0.25">
      <c r="A419" s="154" t="s">
        <v>2134</v>
      </c>
      <c r="B419" s="89" t="s">
        <v>2022</v>
      </c>
      <c r="C419" s="89" t="s">
        <v>2135</v>
      </c>
      <c r="D419" s="147"/>
      <c r="E419" s="147" t="s">
        <v>1289</v>
      </c>
      <c r="F419" s="147"/>
      <c r="G419" s="147"/>
      <c r="H419" s="147"/>
      <c r="I419" s="156" t="s">
        <v>1305</v>
      </c>
      <c r="J419" s="157">
        <v>1892692</v>
      </c>
      <c r="K419" s="96">
        <v>0.30499999999999999</v>
      </c>
      <c r="L419" s="96">
        <v>5.0000000000000001E-3</v>
      </c>
      <c r="M419" s="157">
        <v>577271</v>
      </c>
      <c r="N419" s="88" t="s">
        <v>1306</v>
      </c>
    </row>
    <row r="420" spans="1:14" s="158" customFormat="1" x14ac:dyDescent="0.25">
      <c r="A420" s="154" t="s">
        <v>2136</v>
      </c>
      <c r="B420" s="92" t="s">
        <v>2137</v>
      </c>
      <c r="C420" s="92" t="s">
        <v>2138</v>
      </c>
      <c r="D420" s="156"/>
      <c r="E420" s="156" t="s">
        <v>1289</v>
      </c>
      <c r="F420" s="156"/>
      <c r="G420" s="156"/>
      <c r="H420" s="156"/>
      <c r="I420" s="156" t="s">
        <v>1305</v>
      </c>
      <c r="J420" s="157">
        <v>1892692</v>
      </c>
      <c r="K420" s="96">
        <v>0.3085</v>
      </c>
      <c r="L420" s="96">
        <v>8.5000000000000006E-3</v>
      </c>
      <c r="M420" s="157">
        <v>583895</v>
      </c>
      <c r="N420" s="88" t="s">
        <v>1306</v>
      </c>
    </row>
    <row r="421" spans="1:14" s="158" customFormat="1" x14ac:dyDescent="0.25">
      <c r="A421" s="154" t="s">
        <v>2139</v>
      </c>
      <c r="B421" s="92" t="s">
        <v>2137</v>
      </c>
      <c r="C421" s="92" t="s">
        <v>2140</v>
      </c>
      <c r="D421" s="156" t="s">
        <v>1289</v>
      </c>
      <c r="E421" s="156"/>
      <c r="F421" s="156"/>
      <c r="G421" s="156"/>
      <c r="H421" s="156"/>
      <c r="I421" s="156" t="s">
        <v>1305</v>
      </c>
      <c r="J421" s="157">
        <v>1514154</v>
      </c>
      <c r="K421" s="96">
        <v>0.30159999999999998</v>
      </c>
      <c r="L421" s="96">
        <v>1.6000000000000001E-3</v>
      </c>
      <c r="M421" s="157">
        <v>456669</v>
      </c>
      <c r="N421" s="88" t="s">
        <v>1306</v>
      </c>
    </row>
    <row r="422" spans="1:14" s="158" customFormat="1" x14ac:dyDescent="0.25">
      <c r="A422" s="154" t="s">
        <v>2141</v>
      </c>
      <c r="B422" s="92" t="s">
        <v>2137</v>
      </c>
      <c r="C422" s="92" t="s">
        <v>2142</v>
      </c>
      <c r="D422" s="156"/>
      <c r="E422" s="156" t="s">
        <v>1289</v>
      </c>
      <c r="F422" s="156"/>
      <c r="G422" s="156"/>
      <c r="H422" s="156"/>
      <c r="I422" s="156" t="s">
        <v>1305</v>
      </c>
      <c r="J422" s="157">
        <v>1892692</v>
      </c>
      <c r="K422" s="96">
        <v>0.30169999999999997</v>
      </c>
      <c r="L422" s="96">
        <v>1.6999999999999999E-3</v>
      </c>
      <c r="M422" s="157">
        <v>571025</v>
      </c>
      <c r="N422" s="88" t="s">
        <v>1306</v>
      </c>
    </row>
    <row r="423" spans="1:14" s="158" customFormat="1" x14ac:dyDescent="0.25">
      <c r="A423" s="154" t="s">
        <v>2143</v>
      </c>
      <c r="B423" s="92" t="s">
        <v>2137</v>
      </c>
      <c r="C423" s="92" t="s">
        <v>2144</v>
      </c>
      <c r="D423" s="156"/>
      <c r="E423" s="156" t="s">
        <v>1289</v>
      </c>
      <c r="F423" s="156"/>
      <c r="G423" s="156"/>
      <c r="H423" s="156"/>
      <c r="I423" s="156" t="s">
        <v>1305</v>
      </c>
      <c r="J423" s="157">
        <v>1892692</v>
      </c>
      <c r="K423" s="96">
        <v>0.3105</v>
      </c>
      <c r="L423" s="96">
        <v>1.0500000000000001E-2</v>
      </c>
      <c r="M423" s="157">
        <v>587681</v>
      </c>
      <c r="N423" s="88" t="s">
        <v>1306</v>
      </c>
    </row>
    <row r="424" spans="1:14" s="158" customFormat="1" x14ac:dyDescent="0.25">
      <c r="A424" s="154" t="s">
        <v>2145</v>
      </c>
      <c r="B424" s="92" t="s">
        <v>2137</v>
      </c>
      <c r="C424" s="92" t="s">
        <v>2146</v>
      </c>
      <c r="D424" s="156"/>
      <c r="E424" s="156" t="s">
        <v>1289</v>
      </c>
      <c r="F424" s="156"/>
      <c r="G424" s="156"/>
      <c r="H424" s="156"/>
      <c r="I424" s="156" t="s">
        <v>1305</v>
      </c>
      <c r="J424" s="157">
        <v>1892692</v>
      </c>
      <c r="K424" s="96">
        <v>0.3044</v>
      </c>
      <c r="L424" s="96">
        <v>4.4000000000000003E-3</v>
      </c>
      <c r="M424" s="157">
        <v>576135</v>
      </c>
      <c r="N424" s="88" t="s">
        <v>1306</v>
      </c>
    </row>
    <row r="425" spans="1:14" s="158" customFormat="1" x14ac:dyDescent="0.25">
      <c r="A425" s="154" t="s">
        <v>2147</v>
      </c>
      <c r="B425" s="92" t="s">
        <v>2137</v>
      </c>
      <c r="C425" s="92" t="s">
        <v>2148</v>
      </c>
      <c r="D425" s="156" t="s">
        <v>1289</v>
      </c>
      <c r="E425" s="156"/>
      <c r="F425" s="156"/>
      <c r="G425" s="156"/>
      <c r="H425" s="156"/>
      <c r="I425" s="156" t="s">
        <v>1305</v>
      </c>
      <c r="J425" s="157">
        <v>1514154</v>
      </c>
      <c r="K425" s="96">
        <v>0.3</v>
      </c>
      <c r="L425" s="96">
        <v>0</v>
      </c>
      <c r="M425" s="157">
        <v>454246</v>
      </c>
      <c r="N425" s="88" t="s">
        <v>1306</v>
      </c>
    </row>
    <row r="426" spans="1:14" s="158" customFormat="1" x14ac:dyDescent="0.25">
      <c r="A426" s="154" t="s">
        <v>2149</v>
      </c>
      <c r="B426" s="92" t="s">
        <v>2137</v>
      </c>
      <c r="C426" s="92" t="s">
        <v>2150</v>
      </c>
      <c r="D426" s="156"/>
      <c r="E426" s="156" t="s">
        <v>1289</v>
      </c>
      <c r="F426" s="156"/>
      <c r="G426" s="156"/>
      <c r="H426" s="156"/>
      <c r="I426" s="156" t="s">
        <v>1305</v>
      </c>
      <c r="J426" s="157">
        <v>1892692</v>
      </c>
      <c r="K426" s="96">
        <v>0.30690000000000001</v>
      </c>
      <c r="L426" s="96">
        <v>6.8999999999999999E-3</v>
      </c>
      <c r="M426" s="157">
        <v>580867</v>
      </c>
      <c r="N426" s="88" t="s">
        <v>1306</v>
      </c>
    </row>
    <row r="427" spans="1:14" s="158" customFormat="1" x14ac:dyDescent="0.25">
      <c r="A427" s="154" t="s">
        <v>2151</v>
      </c>
      <c r="B427" s="92" t="s">
        <v>2137</v>
      </c>
      <c r="C427" s="92" t="s">
        <v>2152</v>
      </c>
      <c r="D427" s="156"/>
      <c r="E427" s="156" t="s">
        <v>1289</v>
      </c>
      <c r="F427" s="156"/>
      <c r="G427" s="156"/>
      <c r="H427" s="156"/>
      <c r="I427" s="156" t="s">
        <v>1305</v>
      </c>
      <c r="J427" s="157">
        <v>1892692</v>
      </c>
      <c r="K427" s="96">
        <v>0.30219999999999997</v>
      </c>
      <c r="L427" s="96">
        <v>2.2000000000000001E-3</v>
      </c>
      <c r="M427" s="157">
        <v>571972</v>
      </c>
      <c r="N427" s="88" t="s">
        <v>1306</v>
      </c>
    </row>
    <row r="428" spans="1:14" s="158" customFormat="1" x14ac:dyDescent="0.25">
      <c r="A428" s="154" t="s">
        <v>2153</v>
      </c>
      <c r="B428" s="92" t="s">
        <v>2137</v>
      </c>
      <c r="C428" s="92" t="s">
        <v>2154</v>
      </c>
      <c r="D428" s="156"/>
      <c r="E428" s="156" t="s">
        <v>1289</v>
      </c>
      <c r="F428" s="156"/>
      <c r="G428" s="156"/>
      <c r="H428" s="156"/>
      <c r="I428" s="156" t="s">
        <v>1305</v>
      </c>
      <c r="J428" s="157">
        <v>1892692</v>
      </c>
      <c r="K428" s="96">
        <v>0.30630000000000002</v>
      </c>
      <c r="L428" s="96">
        <v>6.3E-3</v>
      </c>
      <c r="M428" s="157">
        <v>579732</v>
      </c>
      <c r="N428" s="88" t="s">
        <v>1306</v>
      </c>
    </row>
    <row r="429" spans="1:14" s="158" customFormat="1" x14ac:dyDescent="0.25">
      <c r="A429" s="154" t="s">
        <v>2155</v>
      </c>
      <c r="B429" s="92" t="s">
        <v>2137</v>
      </c>
      <c r="C429" s="92" t="s">
        <v>2156</v>
      </c>
      <c r="D429" s="156"/>
      <c r="E429" s="156" t="s">
        <v>1289</v>
      </c>
      <c r="F429" s="156"/>
      <c r="G429" s="156"/>
      <c r="H429" s="156"/>
      <c r="I429" s="156" t="s">
        <v>1305</v>
      </c>
      <c r="J429" s="157">
        <v>1892692</v>
      </c>
      <c r="K429" s="96">
        <v>0.67210000000000003</v>
      </c>
      <c r="L429" s="96">
        <v>2.0999999999999999E-3</v>
      </c>
      <c r="M429" s="157">
        <v>1272078</v>
      </c>
      <c r="N429" s="88" t="s">
        <v>1306</v>
      </c>
    </row>
    <row r="430" spans="1:14" s="158" customFormat="1" x14ac:dyDescent="0.25">
      <c r="A430" s="154" t="s">
        <v>2157</v>
      </c>
      <c r="B430" s="92" t="s">
        <v>2137</v>
      </c>
      <c r="C430" s="92" t="s">
        <v>2158</v>
      </c>
      <c r="D430" s="156"/>
      <c r="E430" s="156" t="s">
        <v>1289</v>
      </c>
      <c r="F430" s="156"/>
      <c r="G430" s="156"/>
      <c r="H430" s="156"/>
      <c r="I430" s="156" t="s">
        <v>1305</v>
      </c>
      <c r="J430" s="157">
        <v>1892692</v>
      </c>
      <c r="K430" s="96">
        <v>0.3</v>
      </c>
      <c r="L430" s="96">
        <v>0</v>
      </c>
      <c r="M430" s="157">
        <v>567808</v>
      </c>
      <c r="N430" s="88" t="s">
        <v>1306</v>
      </c>
    </row>
    <row r="431" spans="1:14" s="158" customFormat="1" x14ac:dyDescent="0.25">
      <c r="A431" s="154" t="s">
        <v>2159</v>
      </c>
      <c r="B431" s="92" t="s">
        <v>2137</v>
      </c>
      <c r="C431" s="92" t="s">
        <v>2160</v>
      </c>
      <c r="D431" s="156"/>
      <c r="E431" s="156" t="s">
        <v>1289</v>
      </c>
      <c r="F431" s="156"/>
      <c r="G431" s="156"/>
      <c r="H431" s="156"/>
      <c r="I431" s="156" t="s">
        <v>1305</v>
      </c>
      <c r="J431" s="157">
        <v>1892692</v>
      </c>
      <c r="K431" s="96">
        <v>0.67270000000000008</v>
      </c>
      <c r="L431" s="96">
        <v>2.7000000000000001E-3</v>
      </c>
      <c r="M431" s="157">
        <v>1273214</v>
      </c>
      <c r="N431" s="88" t="s">
        <v>1306</v>
      </c>
    </row>
    <row r="432" spans="1:14" s="158" customFormat="1" x14ac:dyDescent="0.25">
      <c r="A432" s="154" t="s">
        <v>2161</v>
      </c>
      <c r="B432" s="92" t="s">
        <v>2137</v>
      </c>
      <c r="C432" s="92" t="s">
        <v>2162</v>
      </c>
      <c r="D432" s="156"/>
      <c r="E432" s="156"/>
      <c r="F432" s="156" t="s">
        <v>1289</v>
      </c>
      <c r="G432" s="156"/>
      <c r="H432" s="156"/>
      <c r="I432" s="156" t="s">
        <v>1305</v>
      </c>
      <c r="J432" s="157">
        <v>3785385</v>
      </c>
      <c r="K432" s="96">
        <v>0.3</v>
      </c>
      <c r="L432" s="96">
        <v>0</v>
      </c>
      <c r="M432" s="157">
        <v>1135616</v>
      </c>
      <c r="N432" s="88" t="s">
        <v>1306</v>
      </c>
    </row>
    <row r="433" spans="1:14" s="158" customFormat="1" x14ac:dyDescent="0.25">
      <c r="A433" s="154" t="s">
        <v>2163</v>
      </c>
      <c r="B433" s="92" t="s">
        <v>2137</v>
      </c>
      <c r="C433" s="92" t="s">
        <v>2164</v>
      </c>
      <c r="D433" s="156"/>
      <c r="E433" s="156" t="s">
        <v>1289</v>
      </c>
      <c r="F433" s="156"/>
      <c r="G433" s="156"/>
      <c r="H433" s="156"/>
      <c r="I433" s="156" t="s">
        <v>1305</v>
      </c>
      <c r="J433" s="157">
        <v>1892692</v>
      </c>
      <c r="K433" s="96">
        <v>0.68010000000000004</v>
      </c>
      <c r="L433" s="96">
        <v>1.01E-2</v>
      </c>
      <c r="M433" s="157">
        <v>1287220</v>
      </c>
      <c r="N433" s="88" t="s">
        <v>1306</v>
      </c>
    </row>
    <row r="434" spans="1:14" s="158" customFormat="1" x14ac:dyDescent="0.25">
      <c r="A434" s="154" t="s">
        <v>2165</v>
      </c>
      <c r="B434" s="92" t="s">
        <v>2137</v>
      </c>
      <c r="C434" s="92" t="s">
        <v>2166</v>
      </c>
      <c r="D434" s="156" t="s">
        <v>1289</v>
      </c>
      <c r="E434" s="156"/>
      <c r="F434" s="156"/>
      <c r="G434" s="156"/>
      <c r="H434" s="156"/>
      <c r="I434" s="156" t="s">
        <v>1305</v>
      </c>
      <c r="J434" s="157">
        <v>1514154</v>
      </c>
      <c r="K434" s="96">
        <v>0.3029</v>
      </c>
      <c r="L434" s="96">
        <v>2.8999999999999998E-3</v>
      </c>
      <c r="M434" s="157">
        <v>458637</v>
      </c>
      <c r="N434" s="88" t="s">
        <v>1306</v>
      </c>
    </row>
    <row r="435" spans="1:14" s="158" customFormat="1" x14ac:dyDescent="0.25">
      <c r="A435" s="154" t="s">
        <v>2167</v>
      </c>
      <c r="B435" s="92" t="s">
        <v>2137</v>
      </c>
      <c r="C435" s="92" t="s">
        <v>2168</v>
      </c>
      <c r="D435" s="156" t="s">
        <v>1289</v>
      </c>
      <c r="E435" s="156"/>
      <c r="F435" s="156"/>
      <c r="G435" s="156"/>
      <c r="H435" s="156"/>
      <c r="I435" s="156" t="s">
        <v>1305</v>
      </c>
      <c r="J435" s="157">
        <v>1514154</v>
      </c>
      <c r="K435" s="96">
        <v>0.3</v>
      </c>
      <c r="L435" s="96">
        <v>0</v>
      </c>
      <c r="M435" s="157">
        <v>454246</v>
      </c>
      <c r="N435" s="88" t="s">
        <v>1306</v>
      </c>
    </row>
    <row r="436" spans="1:14" s="158" customFormat="1" x14ac:dyDescent="0.25">
      <c r="A436" s="154" t="s">
        <v>2169</v>
      </c>
      <c r="B436" s="92" t="s">
        <v>2137</v>
      </c>
      <c r="C436" s="92" t="s">
        <v>2170</v>
      </c>
      <c r="D436" s="156"/>
      <c r="E436" s="156" t="s">
        <v>1289</v>
      </c>
      <c r="F436" s="156"/>
      <c r="G436" s="156"/>
      <c r="H436" s="156"/>
      <c r="I436" s="156" t="s">
        <v>1305</v>
      </c>
      <c r="J436" s="157">
        <v>1892692</v>
      </c>
      <c r="K436" s="96">
        <v>0.3</v>
      </c>
      <c r="L436" s="96">
        <v>0</v>
      </c>
      <c r="M436" s="157">
        <v>567808</v>
      </c>
      <c r="N436" s="88" t="s">
        <v>1306</v>
      </c>
    </row>
    <row r="437" spans="1:14" s="158" customFormat="1" x14ac:dyDescent="0.25">
      <c r="A437" s="154" t="s">
        <v>2171</v>
      </c>
      <c r="B437" s="92" t="s">
        <v>2137</v>
      </c>
      <c r="C437" s="92" t="s">
        <v>2172</v>
      </c>
      <c r="D437" s="156"/>
      <c r="E437" s="156" t="s">
        <v>1289</v>
      </c>
      <c r="F437" s="156"/>
      <c r="G437" s="156"/>
      <c r="H437" s="156"/>
      <c r="I437" s="156" t="s">
        <v>1305</v>
      </c>
      <c r="J437" s="157">
        <v>1892692</v>
      </c>
      <c r="K437" s="96">
        <v>0.30669999999999997</v>
      </c>
      <c r="L437" s="96">
        <v>6.7000000000000002E-3</v>
      </c>
      <c r="M437" s="157">
        <v>580489</v>
      </c>
      <c r="N437" s="88" t="s">
        <v>1306</v>
      </c>
    </row>
    <row r="438" spans="1:14" s="158" customFormat="1" x14ac:dyDescent="0.25">
      <c r="A438" s="154" t="s">
        <v>2173</v>
      </c>
      <c r="B438" s="92" t="s">
        <v>2137</v>
      </c>
      <c r="C438" s="92" t="s">
        <v>2174</v>
      </c>
      <c r="D438" s="156" t="s">
        <v>1289</v>
      </c>
      <c r="E438" s="156"/>
      <c r="F438" s="156"/>
      <c r="G438" s="156"/>
      <c r="H438" s="156"/>
      <c r="I438" s="156" t="s">
        <v>1305</v>
      </c>
      <c r="J438" s="157">
        <v>1514154</v>
      </c>
      <c r="K438" s="96">
        <v>0.3024</v>
      </c>
      <c r="L438" s="96">
        <v>2.3999999999999998E-3</v>
      </c>
      <c r="M438" s="157">
        <v>457880</v>
      </c>
      <c r="N438" s="88" t="s">
        <v>1306</v>
      </c>
    </row>
    <row r="439" spans="1:14" s="158" customFormat="1" x14ac:dyDescent="0.25">
      <c r="A439" s="154" t="s">
        <v>2175</v>
      </c>
      <c r="B439" s="92" t="s">
        <v>2137</v>
      </c>
      <c r="C439" s="92" t="s">
        <v>2176</v>
      </c>
      <c r="D439" s="156"/>
      <c r="E439" s="156" t="s">
        <v>1289</v>
      </c>
      <c r="F439" s="156"/>
      <c r="G439" s="156"/>
      <c r="H439" s="156"/>
      <c r="I439" s="156" t="s">
        <v>1305</v>
      </c>
      <c r="J439" s="157">
        <v>1892692</v>
      </c>
      <c r="K439" s="96">
        <v>0.31019999999999998</v>
      </c>
      <c r="L439" s="96">
        <v>1.0200000000000001E-2</v>
      </c>
      <c r="M439" s="157">
        <v>587113</v>
      </c>
      <c r="N439" s="88" t="s">
        <v>1306</v>
      </c>
    </row>
    <row r="440" spans="1:14" s="158" customFormat="1" x14ac:dyDescent="0.25">
      <c r="A440" s="154" t="s">
        <v>2177</v>
      </c>
      <c r="B440" s="92" t="s">
        <v>2137</v>
      </c>
      <c r="C440" s="92" t="s">
        <v>2178</v>
      </c>
      <c r="D440" s="156"/>
      <c r="E440" s="156" t="s">
        <v>1289</v>
      </c>
      <c r="F440" s="156"/>
      <c r="G440" s="156"/>
      <c r="H440" s="156"/>
      <c r="I440" s="156" t="s">
        <v>1305</v>
      </c>
      <c r="J440" s="157">
        <v>1892692</v>
      </c>
      <c r="K440" s="96">
        <v>0.3</v>
      </c>
      <c r="L440" s="96">
        <v>0</v>
      </c>
      <c r="M440" s="157">
        <v>567808</v>
      </c>
      <c r="N440" s="88" t="s">
        <v>1306</v>
      </c>
    </row>
    <row r="441" spans="1:14" s="158" customFormat="1" x14ac:dyDescent="0.25">
      <c r="A441" s="154" t="s">
        <v>2179</v>
      </c>
      <c r="B441" s="160" t="s">
        <v>2180</v>
      </c>
      <c r="C441" s="160" t="s">
        <v>2181</v>
      </c>
      <c r="D441" s="154"/>
      <c r="E441" s="154" t="s">
        <v>1289</v>
      </c>
      <c r="F441" s="154"/>
      <c r="G441" s="154"/>
      <c r="H441" s="154"/>
      <c r="I441" s="156" t="s">
        <v>1305</v>
      </c>
      <c r="J441" s="157">
        <v>1892692</v>
      </c>
      <c r="K441" s="96">
        <v>0.67520000000000002</v>
      </c>
      <c r="L441" s="96">
        <v>5.1999999999999998E-3</v>
      </c>
      <c r="M441" s="157">
        <v>1277946</v>
      </c>
      <c r="N441" s="88" t="s">
        <v>1306</v>
      </c>
    </row>
    <row r="442" spans="1:14" s="158" customFormat="1" x14ac:dyDescent="0.25">
      <c r="A442" s="154" t="s">
        <v>2182</v>
      </c>
      <c r="B442" s="160" t="s">
        <v>2180</v>
      </c>
      <c r="C442" s="160" t="s">
        <v>2183</v>
      </c>
      <c r="D442" s="154" t="s">
        <v>1289</v>
      </c>
      <c r="E442" s="154"/>
      <c r="F442" s="154"/>
      <c r="G442" s="154"/>
      <c r="H442" s="154"/>
      <c r="I442" s="156" t="s">
        <v>1305</v>
      </c>
      <c r="J442" s="157">
        <v>1514154</v>
      </c>
      <c r="K442" s="96">
        <v>0.67249999999999999</v>
      </c>
      <c r="L442" s="96">
        <v>2.5000000000000001E-3</v>
      </c>
      <c r="M442" s="157">
        <v>1018269</v>
      </c>
      <c r="N442" s="88" t="s">
        <v>1306</v>
      </c>
    </row>
    <row r="443" spans="1:14" s="158" customFormat="1" x14ac:dyDescent="0.25">
      <c r="A443" s="154" t="s">
        <v>2184</v>
      </c>
      <c r="B443" s="160" t="s">
        <v>2180</v>
      </c>
      <c r="C443" s="160" t="s">
        <v>2185</v>
      </c>
      <c r="D443" s="154"/>
      <c r="E443" s="154" t="s">
        <v>1289</v>
      </c>
      <c r="F443" s="154"/>
      <c r="G443" s="154"/>
      <c r="H443" s="154"/>
      <c r="I443" s="156" t="s">
        <v>1305</v>
      </c>
      <c r="J443" s="157">
        <v>1892692</v>
      </c>
      <c r="K443" s="96">
        <v>0.67190000000000005</v>
      </c>
      <c r="L443" s="96">
        <v>1.9E-3</v>
      </c>
      <c r="M443" s="157">
        <v>1271700</v>
      </c>
      <c r="N443" s="88" t="s">
        <v>1306</v>
      </c>
    </row>
    <row r="444" spans="1:14" s="158" customFormat="1" x14ac:dyDescent="0.25">
      <c r="A444" s="154" t="s">
        <v>2186</v>
      </c>
      <c r="B444" s="160" t="s">
        <v>2180</v>
      </c>
      <c r="C444" s="160" t="s">
        <v>2187</v>
      </c>
      <c r="D444" s="154"/>
      <c r="E444" s="154" t="s">
        <v>1289</v>
      </c>
      <c r="F444" s="154"/>
      <c r="G444" s="154"/>
      <c r="H444" s="154"/>
      <c r="I444" s="156" t="s">
        <v>1305</v>
      </c>
      <c r="J444" s="157">
        <v>1892692</v>
      </c>
      <c r="K444" s="96">
        <v>0.67470000000000008</v>
      </c>
      <c r="L444" s="96">
        <v>4.7000000000000002E-3</v>
      </c>
      <c r="M444" s="157">
        <v>1276999</v>
      </c>
      <c r="N444" s="88" t="s">
        <v>1306</v>
      </c>
    </row>
    <row r="445" spans="1:14" s="158" customFormat="1" x14ac:dyDescent="0.25">
      <c r="A445" s="154" t="s">
        <v>2188</v>
      </c>
      <c r="B445" s="160" t="s">
        <v>2180</v>
      </c>
      <c r="C445" s="160" t="s">
        <v>2189</v>
      </c>
      <c r="D445" s="154"/>
      <c r="E445" s="154" t="s">
        <v>1289</v>
      </c>
      <c r="F445" s="154"/>
      <c r="G445" s="154"/>
      <c r="H445" s="154"/>
      <c r="I445" s="156" t="s">
        <v>1305</v>
      </c>
      <c r="J445" s="157">
        <v>1892692</v>
      </c>
      <c r="K445" s="96">
        <v>0.67120000000000002</v>
      </c>
      <c r="L445" s="96">
        <v>1.1999999999999999E-3</v>
      </c>
      <c r="M445" s="157">
        <v>1270375</v>
      </c>
      <c r="N445" s="88" t="s">
        <v>1306</v>
      </c>
    </row>
    <row r="446" spans="1:14" s="158" customFormat="1" x14ac:dyDescent="0.25">
      <c r="A446" s="154" t="s">
        <v>2190</v>
      </c>
      <c r="B446" s="160" t="s">
        <v>2180</v>
      </c>
      <c r="C446" s="160" t="s">
        <v>2191</v>
      </c>
      <c r="D446" s="154"/>
      <c r="E446" s="154" t="s">
        <v>1289</v>
      </c>
      <c r="F446" s="154"/>
      <c r="G446" s="154"/>
      <c r="H446" s="154"/>
      <c r="I446" s="156" t="s">
        <v>1305</v>
      </c>
      <c r="J446" s="157">
        <v>1892692</v>
      </c>
      <c r="K446" s="96">
        <v>0.6744</v>
      </c>
      <c r="L446" s="96">
        <v>4.4000000000000003E-3</v>
      </c>
      <c r="M446" s="157">
        <v>1276431</v>
      </c>
      <c r="N446" s="88" t="s">
        <v>1306</v>
      </c>
    </row>
    <row r="447" spans="1:14" s="158" customFormat="1" x14ac:dyDescent="0.25">
      <c r="A447" s="154" t="s">
        <v>2192</v>
      </c>
      <c r="B447" s="160" t="s">
        <v>2180</v>
      </c>
      <c r="C447" s="160" t="s">
        <v>2193</v>
      </c>
      <c r="D447" s="154"/>
      <c r="E447" s="154" t="s">
        <v>1289</v>
      </c>
      <c r="F447" s="154"/>
      <c r="G447" s="154"/>
      <c r="H447" s="154"/>
      <c r="I447" s="156" t="s">
        <v>1305</v>
      </c>
      <c r="J447" s="157">
        <v>1892692</v>
      </c>
      <c r="K447" s="96">
        <v>0.67520000000000002</v>
      </c>
      <c r="L447" s="96">
        <v>5.1999999999999998E-3</v>
      </c>
      <c r="M447" s="157">
        <v>1277946</v>
      </c>
      <c r="N447" s="88" t="s">
        <v>1306</v>
      </c>
    </row>
    <row r="448" spans="1:14" s="158" customFormat="1" x14ac:dyDescent="0.25">
      <c r="A448" s="154" t="s">
        <v>2194</v>
      </c>
      <c r="B448" s="160" t="s">
        <v>2180</v>
      </c>
      <c r="C448" s="160" t="s">
        <v>2195</v>
      </c>
      <c r="D448" s="154"/>
      <c r="E448" s="154" t="s">
        <v>1289</v>
      </c>
      <c r="F448" s="154"/>
      <c r="G448" s="154"/>
      <c r="H448" s="154"/>
      <c r="I448" s="156" t="s">
        <v>1305</v>
      </c>
      <c r="J448" s="157">
        <v>1892692</v>
      </c>
      <c r="K448" s="96">
        <v>0.67430000000000001</v>
      </c>
      <c r="L448" s="96">
        <v>4.3E-3</v>
      </c>
      <c r="M448" s="157">
        <v>1276242</v>
      </c>
      <c r="N448" s="88" t="s">
        <v>1306</v>
      </c>
    </row>
    <row r="449" spans="1:14" s="158" customFormat="1" x14ac:dyDescent="0.25">
      <c r="A449" s="154" t="s">
        <v>2196</v>
      </c>
      <c r="B449" s="160" t="s">
        <v>2180</v>
      </c>
      <c r="C449" s="160" t="s">
        <v>2197</v>
      </c>
      <c r="D449" s="154"/>
      <c r="E449" s="154" t="s">
        <v>1289</v>
      </c>
      <c r="F449" s="154"/>
      <c r="G449" s="154"/>
      <c r="H449" s="154"/>
      <c r="I449" s="156" t="s">
        <v>1305</v>
      </c>
      <c r="J449" s="157">
        <v>1892692</v>
      </c>
      <c r="K449" s="96">
        <v>0.67290000000000005</v>
      </c>
      <c r="L449" s="96">
        <v>2.8999999999999998E-3</v>
      </c>
      <c r="M449" s="157">
        <v>1273592</v>
      </c>
      <c r="N449" s="88" t="s">
        <v>1306</v>
      </c>
    </row>
    <row r="450" spans="1:14" s="158" customFormat="1" x14ac:dyDescent="0.25">
      <c r="A450" s="154" t="s">
        <v>2198</v>
      </c>
      <c r="B450" s="160" t="s">
        <v>2180</v>
      </c>
      <c r="C450" s="160" t="s">
        <v>2199</v>
      </c>
      <c r="D450" s="154"/>
      <c r="E450" s="154" t="s">
        <v>1289</v>
      </c>
      <c r="F450" s="154"/>
      <c r="G450" s="154"/>
      <c r="H450" s="154"/>
      <c r="I450" s="156" t="s">
        <v>1305</v>
      </c>
      <c r="J450" s="157">
        <v>1892692</v>
      </c>
      <c r="K450" s="96">
        <v>0.67410000000000003</v>
      </c>
      <c r="L450" s="96">
        <v>4.1000000000000003E-3</v>
      </c>
      <c r="M450" s="157">
        <v>1275864</v>
      </c>
      <c r="N450" s="88" t="s">
        <v>1306</v>
      </c>
    </row>
    <row r="451" spans="1:14" s="158" customFormat="1" x14ac:dyDescent="0.25">
      <c r="A451" s="154" t="s">
        <v>2200</v>
      </c>
      <c r="B451" s="160" t="s">
        <v>2180</v>
      </c>
      <c r="C451" s="160" t="s">
        <v>2201</v>
      </c>
      <c r="D451" s="154"/>
      <c r="E451" s="154" t="s">
        <v>1289</v>
      </c>
      <c r="F451" s="154"/>
      <c r="G451" s="154"/>
      <c r="H451" s="154"/>
      <c r="I451" s="156" t="s">
        <v>1305</v>
      </c>
      <c r="J451" s="157">
        <v>1892692</v>
      </c>
      <c r="K451" s="96">
        <v>0.67249999999999999</v>
      </c>
      <c r="L451" s="96">
        <v>2.5000000000000001E-3</v>
      </c>
      <c r="M451" s="157">
        <v>1272835</v>
      </c>
      <c r="N451" s="88" t="s">
        <v>1306</v>
      </c>
    </row>
    <row r="452" spans="1:14" s="158" customFormat="1" x14ac:dyDescent="0.25">
      <c r="A452" s="154" t="s">
        <v>2202</v>
      </c>
      <c r="B452" s="160" t="s">
        <v>2180</v>
      </c>
      <c r="C452" s="160" t="s">
        <v>2203</v>
      </c>
      <c r="D452" s="154"/>
      <c r="E452" s="154" t="s">
        <v>1289</v>
      </c>
      <c r="F452" s="154"/>
      <c r="G452" s="154"/>
      <c r="H452" s="154"/>
      <c r="I452" s="156" t="s">
        <v>1305</v>
      </c>
      <c r="J452" s="157">
        <v>1892692</v>
      </c>
      <c r="K452" s="96">
        <v>0.67749999999999999</v>
      </c>
      <c r="L452" s="96">
        <v>7.4999999999999997E-3</v>
      </c>
      <c r="M452" s="157">
        <v>1282299</v>
      </c>
      <c r="N452" s="88" t="s">
        <v>1306</v>
      </c>
    </row>
    <row r="453" spans="1:14" s="158" customFormat="1" x14ac:dyDescent="0.25">
      <c r="A453" s="154" t="s">
        <v>2204</v>
      </c>
      <c r="B453" s="160" t="s">
        <v>2180</v>
      </c>
      <c r="C453" s="160" t="s">
        <v>2205</v>
      </c>
      <c r="D453" s="154"/>
      <c r="E453" s="154" t="s">
        <v>1289</v>
      </c>
      <c r="F453" s="154"/>
      <c r="G453" s="154"/>
      <c r="H453" s="154"/>
      <c r="I453" s="156" t="s">
        <v>1305</v>
      </c>
      <c r="J453" s="157">
        <v>1892692</v>
      </c>
      <c r="K453" s="96">
        <v>0.3</v>
      </c>
      <c r="L453" s="96">
        <v>0</v>
      </c>
      <c r="M453" s="157">
        <v>567808</v>
      </c>
      <c r="N453" s="88" t="s">
        <v>1306</v>
      </c>
    </row>
    <row r="454" spans="1:14" s="158" customFormat="1" x14ac:dyDescent="0.25">
      <c r="A454" s="154" t="s">
        <v>2206</v>
      </c>
      <c r="B454" s="160" t="s">
        <v>2180</v>
      </c>
      <c r="C454" s="160" t="s">
        <v>2207</v>
      </c>
      <c r="D454" s="154"/>
      <c r="E454" s="154" t="s">
        <v>1289</v>
      </c>
      <c r="F454" s="154"/>
      <c r="G454" s="154"/>
      <c r="H454" s="154"/>
      <c r="I454" s="156" t="s">
        <v>1305</v>
      </c>
      <c r="J454" s="157">
        <v>1892692</v>
      </c>
      <c r="K454" s="96">
        <v>0.67270000000000008</v>
      </c>
      <c r="L454" s="96">
        <v>2.7000000000000001E-3</v>
      </c>
      <c r="M454" s="157">
        <v>1273214</v>
      </c>
      <c r="N454" s="88" t="s">
        <v>1306</v>
      </c>
    </row>
    <row r="455" spans="1:14" s="158" customFormat="1" x14ac:dyDescent="0.25">
      <c r="A455" s="154" t="s">
        <v>2208</v>
      </c>
      <c r="B455" s="160" t="s">
        <v>2180</v>
      </c>
      <c r="C455" s="160" t="s">
        <v>2209</v>
      </c>
      <c r="D455" s="154"/>
      <c r="E455" s="154" t="s">
        <v>1289</v>
      </c>
      <c r="F455" s="154"/>
      <c r="G455" s="154"/>
      <c r="H455" s="154"/>
      <c r="I455" s="156" t="s">
        <v>1305</v>
      </c>
      <c r="J455" s="157">
        <v>1892692</v>
      </c>
      <c r="K455" s="96">
        <v>0.67449999999999999</v>
      </c>
      <c r="L455" s="96">
        <v>4.4999999999999997E-3</v>
      </c>
      <c r="M455" s="157">
        <v>1276621</v>
      </c>
      <c r="N455" s="88" t="s">
        <v>1306</v>
      </c>
    </row>
    <row r="456" spans="1:14" s="158" customFormat="1" x14ac:dyDescent="0.25">
      <c r="A456" s="154" t="s">
        <v>2210</v>
      </c>
      <c r="B456" s="160" t="s">
        <v>2180</v>
      </c>
      <c r="C456" s="160" t="s">
        <v>2211</v>
      </c>
      <c r="D456" s="154"/>
      <c r="E456" s="154" t="s">
        <v>1289</v>
      </c>
      <c r="F456" s="154"/>
      <c r="G456" s="154"/>
      <c r="H456" s="154"/>
      <c r="I456" s="156" t="s">
        <v>1305</v>
      </c>
      <c r="J456" s="157">
        <v>1892692</v>
      </c>
      <c r="K456" s="96">
        <v>0.67260000000000009</v>
      </c>
      <c r="L456" s="96">
        <v>2.5999999999999999E-3</v>
      </c>
      <c r="M456" s="157">
        <v>1273025</v>
      </c>
      <c r="N456" s="88" t="s">
        <v>1306</v>
      </c>
    </row>
    <row r="457" spans="1:14" s="158" customFormat="1" x14ac:dyDescent="0.25">
      <c r="A457" s="154" t="s">
        <v>2212</v>
      </c>
      <c r="B457" s="160" t="s">
        <v>2180</v>
      </c>
      <c r="C457" s="160" t="s">
        <v>2213</v>
      </c>
      <c r="D457" s="154"/>
      <c r="E457" s="154" t="s">
        <v>1289</v>
      </c>
      <c r="F457" s="154"/>
      <c r="G457" s="154"/>
      <c r="H457" s="154"/>
      <c r="I457" s="156" t="s">
        <v>1305</v>
      </c>
      <c r="J457" s="157">
        <v>1892692</v>
      </c>
      <c r="K457" s="96">
        <v>0.67149999999999999</v>
      </c>
      <c r="L457" s="96">
        <v>1.5E-3</v>
      </c>
      <c r="M457" s="157">
        <v>1270943</v>
      </c>
      <c r="N457" s="88" t="s">
        <v>1306</v>
      </c>
    </row>
    <row r="458" spans="1:14" s="158" customFormat="1" x14ac:dyDescent="0.25">
      <c r="A458" s="154" t="s">
        <v>2214</v>
      </c>
      <c r="B458" s="160" t="s">
        <v>2180</v>
      </c>
      <c r="C458" s="160" t="s">
        <v>2215</v>
      </c>
      <c r="D458" s="154"/>
      <c r="E458" s="154" t="s">
        <v>1289</v>
      </c>
      <c r="F458" s="154"/>
      <c r="G458" s="154"/>
      <c r="H458" s="154"/>
      <c r="I458" s="156" t="s">
        <v>1305</v>
      </c>
      <c r="J458" s="157">
        <v>1892692</v>
      </c>
      <c r="K458" s="96">
        <v>0.67180000000000006</v>
      </c>
      <c r="L458" s="96">
        <v>1.8E-3</v>
      </c>
      <c r="M458" s="157">
        <v>1271510</v>
      </c>
      <c r="N458" s="88" t="s">
        <v>1306</v>
      </c>
    </row>
    <row r="459" spans="1:14" s="158" customFormat="1" x14ac:dyDescent="0.25">
      <c r="A459" s="154" t="s">
        <v>2216</v>
      </c>
      <c r="B459" s="160" t="s">
        <v>2180</v>
      </c>
      <c r="C459" s="160" t="s">
        <v>2217</v>
      </c>
      <c r="D459" s="154"/>
      <c r="E459" s="154" t="s">
        <v>1289</v>
      </c>
      <c r="F459" s="154"/>
      <c r="G459" s="154"/>
      <c r="H459" s="154"/>
      <c r="I459" s="156" t="s">
        <v>1305</v>
      </c>
      <c r="J459" s="157">
        <v>1892692</v>
      </c>
      <c r="K459" s="96">
        <v>0.67620000000000002</v>
      </c>
      <c r="L459" s="96">
        <v>6.1999999999999998E-3</v>
      </c>
      <c r="M459" s="157">
        <v>1279838</v>
      </c>
      <c r="N459" s="88" t="s">
        <v>1306</v>
      </c>
    </row>
    <row r="460" spans="1:14" s="158" customFormat="1" x14ac:dyDescent="0.25">
      <c r="A460" s="154" t="s">
        <v>2218</v>
      </c>
      <c r="B460" s="160" t="s">
        <v>2180</v>
      </c>
      <c r="C460" s="160" t="s">
        <v>2219</v>
      </c>
      <c r="D460" s="154"/>
      <c r="E460" s="154" t="s">
        <v>1289</v>
      </c>
      <c r="F460" s="154"/>
      <c r="G460" s="154"/>
      <c r="H460" s="154"/>
      <c r="I460" s="156" t="s">
        <v>1305</v>
      </c>
      <c r="J460" s="157">
        <v>1892692</v>
      </c>
      <c r="K460" s="96">
        <v>0.67120000000000002</v>
      </c>
      <c r="L460" s="96">
        <v>1.1999999999999999E-3</v>
      </c>
      <c r="M460" s="157">
        <v>1270375</v>
      </c>
      <c r="N460" s="88" t="s">
        <v>1306</v>
      </c>
    </row>
    <row r="461" spans="1:14" s="158" customFormat="1" x14ac:dyDescent="0.25">
      <c r="A461" s="154" t="s">
        <v>2220</v>
      </c>
      <c r="B461" s="160" t="s">
        <v>2180</v>
      </c>
      <c r="C461" s="160" t="s">
        <v>2221</v>
      </c>
      <c r="D461" s="154"/>
      <c r="E461" s="154" t="s">
        <v>1289</v>
      </c>
      <c r="F461" s="154"/>
      <c r="G461" s="154"/>
      <c r="H461" s="154"/>
      <c r="I461" s="156" t="s">
        <v>1305</v>
      </c>
      <c r="J461" s="157">
        <v>1892692</v>
      </c>
      <c r="K461" s="96">
        <v>0.67200000000000004</v>
      </c>
      <c r="L461" s="96">
        <v>2E-3</v>
      </c>
      <c r="M461" s="157">
        <v>1271889</v>
      </c>
      <c r="N461" s="88" t="s">
        <v>1306</v>
      </c>
    </row>
    <row r="462" spans="1:14" s="158" customFormat="1" x14ac:dyDescent="0.25">
      <c r="A462" s="154" t="s">
        <v>2222</v>
      </c>
      <c r="B462" s="160" t="s">
        <v>2180</v>
      </c>
      <c r="C462" s="160" t="s">
        <v>2223</v>
      </c>
      <c r="D462" s="154"/>
      <c r="E462" s="154" t="s">
        <v>1289</v>
      </c>
      <c r="F462" s="154"/>
      <c r="G462" s="154"/>
      <c r="H462" s="154"/>
      <c r="I462" s="156" t="s">
        <v>1305</v>
      </c>
      <c r="J462" s="157">
        <v>1892692</v>
      </c>
      <c r="K462" s="96">
        <v>0.67160000000000009</v>
      </c>
      <c r="L462" s="96">
        <v>1.6000000000000001E-3</v>
      </c>
      <c r="M462" s="157">
        <v>1271132</v>
      </c>
      <c r="N462" s="88" t="s">
        <v>1306</v>
      </c>
    </row>
    <row r="463" spans="1:14" s="158" customFormat="1" x14ac:dyDescent="0.25">
      <c r="A463" s="154" t="s">
        <v>2224</v>
      </c>
      <c r="B463" s="160" t="s">
        <v>2180</v>
      </c>
      <c r="C463" s="160" t="s">
        <v>2225</v>
      </c>
      <c r="D463" s="154"/>
      <c r="E463" s="154" t="s">
        <v>1289</v>
      </c>
      <c r="F463" s="154"/>
      <c r="G463" s="154"/>
      <c r="H463" s="154"/>
      <c r="I463" s="156" t="s">
        <v>1305</v>
      </c>
      <c r="J463" s="157">
        <v>1892692</v>
      </c>
      <c r="K463" s="96">
        <v>0.67090000000000005</v>
      </c>
      <c r="L463" s="96">
        <v>8.9999999999999998E-4</v>
      </c>
      <c r="M463" s="157">
        <v>1269807</v>
      </c>
      <c r="N463" s="88" t="s">
        <v>1306</v>
      </c>
    </row>
    <row r="464" spans="1:14" s="158" customFormat="1" x14ac:dyDescent="0.25">
      <c r="A464" s="154" t="s">
        <v>2226</v>
      </c>
      <c r="B464" s="160" t="s">
        <v>2180</v>
      </c>
      <c r="C464" s="160" t="s">
        <v>2227</v>
      </c>
      <c r="D464" s="154"/>
      <c r="E464" s="154" t="s">
        <v>1289</v>
      </c>
      <c r="F464" s="154"/>
      <c r="G464" s="154"/>
      <c r="H464" s="154"/>
      <c r="I464" s="156" t="s">
        <v>1305</v>
      </c>
      <c r="J464" s="157">
        <v>1892692</v>
      </c>
      <c r="K464" s="96">
        <v>0.6714</v>
      </c>
      <c r="L464" s="96">
        <v>1.4E-3</v>
      </c>
      <c r="M464" s="157">
        <v>1270753</v>
      </c>
      <c r="N464" s="88" t="s">
        <v>1306</v>
      </c>
    </row>
    <row r="465" spans="1:14" s="158" customFormat="1" x14ac:dyDescent="0.25">
      <c r="A465" s="154" t="s">
        <v>2228</v>
      </c>
      <c r="B465" s="160" t="s">
        <v>2180</v>
      </c>
      <c r="C465" s="160" t="s">
        <v>2229</v>
      </c>
      <c r="D465" s="154"/>
      <c r="E465" s="154" t="s">
        <v>1289</v>
      </c>
      <c r="F465" s="154"/>
      <c r="G465" s="154"/>
      <c r="H465" s="154"/>
      <c r="I465" s="156" t="s">
        <v>1305</v>
      </c>
      <c r="J465" s="157">
        <v>1892692</v>
      </c>
      <c r="K465" s="96">
        <v>0.67120000000000002</v>
      </c>
      <c r="L465" s="96">
        <v>1.1999999999999999E-3</v>
      </c>
      <c r="M465" s="157">
        <v>1270375</v>
      </c>
      <c r="N465" s="88" t="s">
        <v>1306</v>
      </c>
    </row>
    <row r="466" spans="1:14" s="158" customFormat="1" x14ac:dyDescent="0.25">
      <c r="A466" s="154" t="s">
        <v>2230</v>
      </c>
      <c r="B466" s="160" t="s">
        <v>2231</v>
      </c>
      <c r="C466" s="160" t="s">
        <v>2232</v>
      </c>
      <c r="D466" s="154"/>
      <c r="E466" s="154"/>
      <c r="F466" s="154" t="s">
        <v>1289</v>
      </c>
      <c r="G466" s="154"/>
      <c r="H466" s="154"/>
      <c r="I466" s="156" t="s">
        <v>1305</v>
      </c>
      <c r="J466" s="157">
        <v>3785385</v>
      </c>
      <c r="K466" s="96">
        <v>0.3357</v>
      </c>
      <c r="L466" s="96">
        <v>5.7000000000000002E-3</v>
      </c>
      <c r="M466" s="157">
        <v>1270754</v>
      </c>
      <c r="N466" s="88" t="s">
        <v>1306</v>
      </c>
    </row>
    <row r="467" spans="1:14" s="158" customFormat="1" x14ac:dyDescent="0.25">
      <c r="A467" s="154" t="s">
        <v>2233</v>
      </c>
      <c r="B467" s="160" t="s">
        <v>2231</v>
      </c>
      <c r="C467" s="160" t="s">
        <v>2234</v>
      </c>
      <c r="D467" s="154"/>
      <c r="E467" s="154" t="s">
        <v>1289</v>
      </c>
      <c r="F467" s="154"/>
      <c r="G467" s="154"/>
      <c r="H467" s="154"/>
      <c r="I467" s="156" t="s">
        <v>1305</v>
      </c>
      <c r="J467" s="157">
        <v>1892692</v>
      </c>
      <c r="K467" s="96">
        <v>0.30130000000000001</v>
      </c>
      <c r="L467" s="96">
        <v>1.2999999999999999E-3</v>
      </c>
      <c r="M467" s="157">
        <v>570268</v>
      </c>
      <c r="N467" s="88" t="s">
        <v>1306</v>
      </c>
    </row>
    <row r="468" spans="1:14" s="158" customFormat="1" x14ac:dyDescent="0.25">
      <c r="A468" s="154" t="s">
        <v>2235</v>
      </c>
      <c r="B468" s="160" t="s">
        <v>2231</v>
      </c>
      <c r="C468" s="160" t="s">
        <v>2236</v>
      </c>
      <c r="D468" s="154"/>
      <c r="E468" s="154" t="s">
        <v>1289</v>
      </c>
      <c r="F468" s="154"/>
      <c r="G468" s="154"/>
      <c r="H468" s="154"/>
      <c r="I468" s="156" t="s">
        <v>1305</v>
      </c>
      <c r="J468" s="157">
        <v>1892692</v>
      </c>
      <c r="K468" s="96">
        <v>0.31079999999999997</v>
      </c>
      <c r="L468" s="96">
        <v>1.0800000000000001E-2</v>
      </c>
      <c r="M468" s="157">
        <v>588249</v>
      </c>
      <c r="N468" s="88" t="s">
        <v>1306</v>
      </c>
    </row>
    <row r="469" spans="1:14" s="158" customFormat="1" x14ac:dyDescent="0.25">
      <c r="A469" s="154" t="s">
        <v>2237</v>
      </c>
      <c r="B469" s="160" t="s">
        <v>2231</v>
      </c>
      <c r="C469" s="160" t="s">
        <v>2238</v>
      </c>
      <c r="D469" s="154" t="s">
        <v>1289</v>
      </c>
      <c r="E469" s="154"/>
      <c r="F469" s="154"/>
      <c r="G469" s="154"/>
      <c r="H469" s="154"/>
      <c r="I469" s="156" t="s">
        <v>1305</v>
      </c>
      <c r="J469" s="157">
        <v>1514154</v>
      </c>
      <c r="K469" s="96">
        <v>0.3</v>
      </c>
      <c r="L469" s="96">
        <v>0</v>
      </c>
      <c r="M469" s="157">
        <v>454246</v>
      </c>
      <c r="N469" s="88" t="s">
        <v>1306</v>
      </c>
    </row>
    <row r="470" spans="1:14" s="158" customFormat="1" x14ac:dyDescent="0.25">
      <c r="A470" s="154" t="s">
        <v>2239</v>
      </c>
      <c r="B470" s="160" t="s">
        <v>2231</v>
      </c>
      <c r="C470" s="160" t="s">
        <v>2240</v>
      </c>
      <c r="D470" s="154"/>
      <c r="E470" s="154" t="s">
        <v>1289</v>
      </c>
      <c r="F470" s="154"/>
      <c r="G470" s="154"/>
      <c r="H470" s="154"/>
      <c r="I470" s="156" t="s">
        <v>1305</v>
      </c>
      <c r="J470" s="157">
        <v>1892692</v>
      </c>
      <c r="K470" s="96">
        <v>0.3</v>
      </c>
      <c r="L470" s="96">
        <v>0</v>
      </c>
      <c r="M470" s="157">
        <v>567808</v>
      </c>
      <c r="N470" s="88" t="s">
        <v>1306</v>
      </c>
    </row>
    <row r="471" spans="1:14" s="158" customFormat="1" x14ac:dyDescent="0.25">
      <c r="A471" s="154" t="s">
        <v>2241</v>
      </c>
      <c r="B471" s="160" t="s">
        <v>2231</v>
      </c>
      <c r="C471" s="160" t="s">
        <v>2242</v>
      </c>
      <c r="D471" s="154"/>
      <c r="E471" s="154" t="s">
        <v>1289</v>
      </c>
      <c r="F471" s="154"/>
      <c r="G471" s="154"/>
      <c r="H471" s="154"/>
      <c r="I471" s="156" t="s">
        <v>1305</v>
      </c>
      <c r="J471" s="157">
        <v>1892692</v>
      </c>
      <c r="K471" s="96">
        <v>0.67270000000000008</v>
      </c>
      <c r="L471" s="96">
        <v>2.7000000000000001E-3</v>
      </c>
      <c r="M471" s="157">
        <v>1273214</v>
      </c>
      <c r="N471" s="88" t="s">
        <v>1306</v>
      </c>
    </row>
    <row r="472" spans="1:14" s="158" customFormat="1" x14ac:dyDescent="0.25">
      <c r="A472" s="154" t="s">
        <v>2243</v>
      </c>
      <c r="B472" s="160" t="s">
        <v>2231</v>
      </c>
      <c r="C472" s="160" t="s">
        <v>2244</v>
      </c>
      <c r="D472" s="154"/>
      <c r="E472" s="154" t="s">
        <v>1289</v>
      </c>
      <c r="F472" s="154"/>
      <c r="G472" s="154"/>
      <c r="H472" s="154"/>
      <c r="I472" s="156" t="s">
        <v>1305</v>
      </c>
      <c r="J472" s="157">
        <v>1892692</v>
      </c>
      <c r="K472" s="96">
        <v>0.67810000000000004</v>
      </c>
      <c r="L472" s="96">
        <v>8.0999999999999996E-3</v>
      </c>
      <c r="M472" s="157">
        <v>1283434</v>
      </c>
      <c r="N472" s="88" t="s">
        <v>1306</v>
      </c>
    </row>
    <row r="473" spans="1:14" s="158" customFormat="1" x14ac:dyDescent="0.25">
      <c r="A473" s="154" t="s">
        <v>2245</v>
      </c>
      <c r="B473" s="160" t="s">
        <v>2231</v>
      </c>
      <c r="C473" s="160" t="s">
        <v>2246</v>
      </c>
      <c r="D473" s="154"/>
      <c r="E473" s="154" t="s">
        <v>1289</v>
      </c>
      <c r="F473" s="154"/>
      <c r="G473" s="154"/>
      <c r="H473" s="154"/>
      <c r="I473" s="156" t="s">
        <v>1305</v>
      </c>
      <c r="J473" s="157">
        <v>1892692</v>
      </c>
      <c r="K473" s="96">
        <v>0.30130000000000001</v>
      </c>
      <c r="L473" s="96">
        <v>1.2999999999999999E-3</v>
      </c>
      <c r="M473" s="157">
        <v>570268</v>
      </c>
      <c r="N473" s="88" t="s">
        <v>1306</v>
      </c>
    </row>
    <row r="474" spans="1:14" s="158" customFormat="1" x14ac:dyDescent="0.25">
      <c r="A474" s="154" t="s">
        <v>2247</v>
      </c>
      <c r="B474" s="160" t="s">
        <v>2231</v>
      </c>
      <c r="C474" s="160" t="s">
        <v>2248</v>
      </c>
      <c r="D474" s="154"/>
      <c r="E474" s="154" t="s">
        <v>1289</v>
      </c>
      <c r="F474" s="154"/>
      <c r="G474" s="154"/>
      <c r="H474" s="154"/>
      <c r="I474" s="156" t="s">
        <v>1305</v>
      </c>
      <c r="J474" s="157">
        <v>1892692</v>
      </c>
      <c r="K474" s="96">
        <v>0.3</v>
      </c>
      <c r="L474" s="96">
        <v>0</v>
      </c>
      <c r="M474" s="157">
        <v>567808</v>
      </c>
      <c r="N474" s="88" t="s">
        <v>1306</v>
      </c>
    </row>
    <row r="475" spans="1:14" s="158" customFormat="1" x14ac:dyDescent="0.25">
      <c r="A475" s="154" t="s">
        <v>2249</v>
      </c>
      <c r="B475" s="89" t="s">
        <v>2250</v>
      </c>
      <c r="C475" s="89" t="s">
        <v>2251</v>
      </c>
      <c r="D475" s="147"/>
      <c r="E475" s="147"/>
      <c r="F475" s="147" t="s">
        <v>1289</v>
      </c>
      <c r="G475" s="147"/>
      <c r="H475" s="147"/>
      <c r="I475" s="156" t="s">
        <v>1305</v>
      </c>
      <c r="J475" s="157">
        <v>3785385</v>
      </c>
      <c r="K475" s="96">
        <v>0.33950000000000002</v>
      </c>
      <c r="L475" s="96">
        <v>9.4999999999999998E-3</v>
      </c>
      <c r="M475" s="157">
        <v>1285138</v>
      </c>
      <c r="N475" s="88" t="s">
        <v>1306</v>
      </c>
    </row>
    <row r="476" spans="1:14" s="158" customFormat="1" x14ac:dyDescent="0.25">
      <c r="A476" s="154" t="s">
        <v>2252</v>
      </c>
      <c r="B476" s="89" t="s">
        <v>2250</v>
      </c>
      <c r="C476" s="89" t="s">
        <v>2253</v>
      </c>
      <c r="D476" s="147"/>
      <c r="E476" s="147"/>
      <c r="F476" s="147" t="s">
        <v>1289</v>
      </c>
      <c r="G476" s="147"/>
      <c r="H476" s="147"/>
      <c r="I476" s="156" t="s">
        <v>1305</v>
      </c>
      <c r="J476" s="157">
        <v>3785385</v>
      </c>
      <c r="K476" s="96">
        <v>0.34129999999999999</v>
      </c>
      <c r="L476" s="96">
        <v>1.1299999999999999E-2</v>
      </c>
      <c r="M476" s="157">
        <v>1291952</v>
      </c>
      <c r="N476" s="88" t="s">
        <v>1306</v>
      </c>
    </row>
    <row r="477" spans="1:14" s="158" customFormat="1" x14ac:dyDescent="0.25">
      <c r="A477" s="154" t="s">
        <v>2254</v>
      </c>
      <c r="B477" s="89" t="s">
        <v>2250</v>
      </c>
      <c r="C477" s="89" t="s">
        <v>2255</v>
      </c>
      <c r="D477" s="147"/>
      <c r="E477" s="147" t="s">
        <v>1289</v>
      </c>
      <c r="F477" s="147"/>
      <c r="G477" s="147"/>
      <c r="H477" s="147"/>
      <c r="I477" s="156" t="s">
        <v>1305</v>
      </c>
      <c r="J477" s="157">
        <v>1892692</v>
      </c>
      <c r="K477" s="96">
        <v>0.30349999999999999</v>
      </c>
      <c r="L477" s="96">
        <v>3.5000000000000001E-3</v>
      </c>
      <c r="M477" s="157">
        <v>574432</v>
      </c>
      <c r="N477" s="88" t="s">
        <v>1306</v>
      </c>
    </row>
    <row r="478" spans="1:14" s="158" customFormat="1" x14ac:dyDescent="0.25">
      <c r="A478" s="154" t="s">
        <v>2256</v>
      </c>
      <c r="B478" s="89" t="s">
        <v>2250</v>
      </c>
      <c r="C478" s="89" t="s">
        <v>2257</v>
      </c>
      <c r="D478" s="147"/>
      <c r="E478" s="147" t="s">
        <v>1289</v>
      </c>
      <c r="F478" s="147"/>
      <c r="G478" s="147"/>
      <c r="H478" s="147"/>
      <c r="I478" s="156" t="s">
        <v>1305</v>
      </c>
      <c r="J478" s="157">
        <v>1892692</v>
      </c>
      <c r="K478" s="96">
        <v>0.30549999999999999</v>
      </c>
      <c r="L478" s="96">
        <v>5.4999999999999997E-3</v>
      </c>
      <c r="M478" s="157">
        <v>578217</v>
      </c>
      <c r="N478" s="88" t="s">
        <v>1306</v>
      </c>
    </row>
    <row r="479" spans="1:14" s="158" customFormat="1" x14ac:dyDescent="0.25">
      <c r="A479" s="154" t="s">
        <v>2258</v>
      </c>
      <c r="B479" s="89" t="s">
        <v>2250</v>
      </c>
      <c r="C479" s="89" t="s">
        <v>2259</v>
      </c>
      <c r="D479" s="147"/>
      <c r="E479" s="147" t="s">
        <v>1289</v>
      </c>
      <c r="F479" s="147"/>
      <c r="G479" s="147"/>
      <c r="H479" s="147"/>
      <c r="I479" s="156" t="s">
        <v>1305</v>
      </c>
      <c r="J479" s="157">
        <v>1892692</v>
      </c>
      <c r="K479" s="96">
        <v>0.67560000000000009</v>
      </c>
      <c r="L479" s="96">
        <v>5.5999999999999999E-3</v>
      </c>
      <c r="M479" s="157">
        <v>1278703</v>
      </c>
      <c r="N479" s="88" t="s">
        <v>1306</v>
      </c>
    </row>
    <row r="480" spans="1:14" s="158" customFormat="1" x14ac:dyDescent="0.25">
      <c r="A480" s="154" t="s">
        <v>2260</v>
      </c>
      <c r="B480" s="89" t="s">
        <v>2250</v>
      </c>
      <c r="C480" s="89" t="s">
        <v>2261</v>
      </c>
      <c r="D480" s="147"/>
      <c r="E480" s="147" t="s">
        <v>1289</v>
      </c>
      <c r="F480" s="147"/>
      <c r="G480" s="147"/>
      <c r="H480" s="147"/>
      <c r="I480" s="156" t="s">
        <v>1305</v>
      </c>
      <c r="J480" s="157">
        <v>1892692</v>
      </c>
      <c r="K480" s="96">
        <v>0.30209999999999998</v>
      </c>
      <c r="L480" s="96">
        <v>2.0999999999999999E-3</v>
      </c>
      <c r="M480" s="157">
        <v>571782</v>
      </c>
      <c r="N480" s="88" t="s">
        <v>1306</v>
      </c>
    </row>
    <row r="481" spans="1:14" s="158" customFormat="1" x14ac:dyDescent="0.25">
      <c r="A481" s="154" t="s">
        <v>2262</v>
      </c>
      <c r="B481" s="89" t="s">
        <v>2250</v>
      </c>
      <c r="C481" s="89" t="s">
        <v>2263</v>
      </c>
      <c r="D481" s="147"/>
      <c r="E481" s="147" t="s">
        <v>1289</v>
      </c>
      <c r="F481" s="147"/>
      <c r="G481" s="147"/>
      <c r="H481" s="147"/>
      <c r="I481" s="156" t="s">
        <v>1305</v>
      </c>
      <c r="J481" s="157">
        <v>1892692</v>
      </c>
      <c r="K481" s="96">
        <v>0.67490000000000006</v>
      </c>
      <c r="L481" s="96">
        <v>4.8999999999999998E-3</v>
      </c>
      <c r="M481" s="157">
        <v>1277378</v>
      </c>
      <c r="N481" s="88" t="s">
        <v>1306</v>
      </c>
    </row>
    <row r="482" spans="1:14" s="158" customFormat="1" x14ac:dyDescent="0.25">
      <c r="A482" s="154" t="s">
        <v>2264</v>
      </c>
      <c r="B482" s="89" t="s">
        <v>2250</v>
      </c>
      <c r="C482" s="89" t="s">
        <v>2265</v>
      </c>
      <c r="D482" s="147"/>
      <c r="E482" s="147" t="s">
        <v>1289</v>
      </c>
      <c r="F482" s="147"/>
      <c r="G482" s="147"/>
      <c r="H482" s="147"/>
      <c r="I482" s="156" t="s">
        <v>1305</v>
      </c>
      <c r="J482" s="157">
        <v>1892692</v>
      </c>
      <c r="K482" s="96">
        <v>0.68</v>
      </c>
      <c r="L482" s="96">
        <v>0.01</v>
      </c>
      <c r="M482" s="157">
        <v>1287031</v>
      </c>
      <c r="N482" s="88" t="s">
        <v>1306</v>
      </c>
    </row>
    <row r="483" spans="1:14" s="158" customFormat="1" x14ac:dyDescent="0.25">
      <c r="A483" s="154" t="s">
        <v>2266</v>
      </c>
      <c r="B483" s="89" t="s">
        <v>2250</v>
      </c>
      <c r="C483" s="89" t="s">
        <v>2267</v>
      </c>
      <c r="D483" s="147"/>
      <c r="E483" s="147"/>
      <c r="F483" s="147" t="s">
        <v>1289</v>
      </c>
      <c r="G483" s="147"/>
      <c r="H483" s="147"/>
      <c r="I483" s="156" t="s">
        <v>1305</v>
      </c>
      <c r="J483" s="157">
        <v>3785385</v>
      </c>
      <c r="K483" s="96">
        <v>0.66</v>
      </c>
      <c r="L483" s="96">
        <v>0</v>
      </c>
      <c r="M483" s="157">
        <v>2498354</v>
      </c>
      <c r="N483" s="88" t="s">
        <v>1306</v>
      </c>
    </row>
    <row r="484" spans="1:14" s="158" customFormat="1" x14ac:dyDescent="0.25">
      <c r="A484" s="154" t="s">
        <v>2268</v>
      </c>
      <c r="B484" s="89" t="s">
        <v>2250</v>
      </c>
      <c r="C484" s="89" t="s">
        <v>2269</v>
      </c>
      <c r="D484" s="147"/>
      <c r="E484" s="147" t="s">
        <v>1289</v>
      </c>
      <c r="F484" s="147"/>
      <c r="G484" s="147"/>
      <c r="H484" s="147"/>
      <c r="I484" s="156" t="s">
        <v>1305</v>
      </c>
      <c r="J484" s="157">
        <v>1892692</v>
      </c>
      <c r="K484" s="96">
        <v>0.30119999999999997</v>
      </c>
      <c r="L484" s="96">
        <v>1.1999999999999999E-3</v>
      </c>
      <c r="M484" s="157">
        <v>570079</v>
      </c>
      <c r="N484" s="88" t="s">
        <v>1306</v>
      </c>
    </row>
    <row r="485" spans="1:14" s="158" customFormat="1" x14ac:dyDescent="0.25">
      <c r="A485" s="154" t="s">
        <v>2270</v>
      </c>
      <c r="B485" s="89" t="s">
        <v>2250</v>
      </c>
      <c r="C485" s="89" t="s">
        <v>2271</v>
      </c>
      <c r="D485" s="147"/>
      <c r="E485" s="147" t="s">
        <v>1289</v>
      </c>
      <c r="F485" s="147"/>
      <c r="G485" s="147"/>
      <c r="H485" s="147"/>
      <c r="I485" s="156" t="s">
        <v>1305</v>
      </c>
      <c r="J485" s="157">
        <v>1892692</v>
      </c>
      <c r="K485" s="96">
        <v>0.67</v>
      </c>
      <c r="L485" s="96">
        <v>0</v>
      </c>
      <c r="M485" s="157">
        <v>1268104</v>
      </c>
      <c r="N485" s="88" t="s">
        <v>1306</v>
      </c>
    </row>
    <row r="486" spans="1:14" s="158" customFormat="1" x14ac:dyDescent="0.25">
      <c r="A486" s="154" t="s">
        <v>2272</v>
      </c>
      <c r="B486" s="89" t="s">
        <v>2250</v>
      </c>
      <c r="C486" s="89" t="s">
        <v>2273</v>
      </c>
      <c r="D486" s="147"/>
      <c r="E486" s="147" t="s">
        <v>1289</v>
      </c>
      <c r="F486" s="147"/>
      <c r="G486" s="147"/>
      <c r="H486" s="147"/>
      <c r="I486" s="156" t="s">
        <v>1305</v>
      </c>
      <c r="J486" s="157">
        <v>1892692</v>
      </c>
      <c r="K486" s="96">
        <v>0.3</v>
      </c>
      <c r="L486" s="96">
        <v>0</v>
      </c>
      <c r="M486" s="157">
        <v>567808</v>
      </c>
      <c r="N486" s="88" t="s">
        <v>1306</v>
      </c>
    </row>
    <row r="487" spans="1:14" s="158" customFormat="1" x14ac:dyDescent="0.25">
      <c r="A487" s="154" t="s">
        <v>2274</v>
      </c>
      <c r="B487" s="89" t="s">
        <v>2250</v>
      </c>
      <c r="C487" s="89" t="s">
        <v>2275</v>
      </c>
      <c r="D487" s="147"/>
      <c r="E487" s="147" t="s">
        <v>1289</v>
      </c>
      <c r="F487" s="147"/>
      <c r="G487" s="147"/>
      <c r="H487" s="147"/>
      <c r="I487" s="156" t="s">
        <v>1305</v>
      </c>
      <c r="J487" s="157">
        <v>1892692</v>
      </c>
      <c r="K487" s="96">
        <v>0.30169999999999997</v>
      </c>
      <c r="L487" s="96">
        <v>1.6999999999999999E-3</v>
      </c>
      <c r="M487" s="157">
        <v>571025</v>
      </c>
      <c r="N487" s="88" t="s">
        <v>1306</v>
      </c>
    </row>
    <row r="488" spans="1:14" s="158" customFormat="1" x14ac:dyDescent="0.25">
      <c r="A488" s="154" t="s">
        <v>2276</v>
      </c>
      <c r="B488" s="89" t="s">
        <v>2250</v>
      </c>
      <c r="C488" s="89" t="s">
        <v>2277</v>
      </c>
      <c r="D488" s="147"/>
      <c r="E488" s="147" t="s">
        <v>1289</v>
      </c>
      <c r="F488" s="147"/>
      <c r="G488" s="147"/>
      <c r="H488" s="147"/>
      <c r="I488" s="156" t="s">
        <v>1305</v>
      </c>
      <c r="J488" s="157">
        <v>1892692</v>
      </c>
      <c r="K488" s="96">
        <v>0.67349999999999999</v>
      </c>
      <c r="L488" s="96">
        <v>3.5000000000000001E-3</v>
      </c>
      <c r="M488" s="157">
        <v>1274728</v>
      </c>
      <c r="N488" s="88" t="s">
        <v>1306</v>
      </c>
    </row>
    <row r="489" spans="1:14" s="158" customFormat="1" x14ac:dyDescent="0.25">
      <c r="A489" s="154" t="s">
        <v>2278</v>
      </c>
      <c r="B489" s="89" t="s">
        <v>2250</v>
      </c>
      <c r="C489" s="89" t="s">
        <v>2279</v>
      </c>
      <c r="D489" s="147"/>
      <c r="E489" s="147" t="s">
        <v>1289</v>
      </c>
      <c r="F489" s="147"/>
      <c r="G489" s="147"/>
      <c r="H489" s="147"/>
      <c r="I489" s="156" t="s">
        <v>1305</v>
      </c>
      <c r="J489" s="157">
        <v>1892692</v>
      </c>
      <c r="K489" s="96">
        <v>0.3039</v>
      </c>
      <c r="L489" s="96">
        <v>3.8999999999999998E-3</v>
      </c>
      <c r="M489" s="157">
        <v>575189</v>
      </c>
      <c r="N489" s="88" t="s">
        <v>1306</v>
      </c>
    </row>
    <row r="490" spans="1:14" s="158" customFormat="1" x14ac:dyDescent="0.25">
      <c r="A490" s="154" t="s">
        <v>2280</v>
      </c>
      <c r="B490" s="89" t="s">
        <v>2250</v>
      </c>
      <c r="C490" s="89" t="s">
        <v>2281</v>
      </c>
      <c r="D490" s="147"/>
      <c r="E490" s="147" t="s">
        <v>1289</v>
      </c>
      <c r="F490" s="147"/>
      <c r="G490" s="147"/>
      <c r="H490" s="147"/>
      <c r="I490" s="156" t="s">
        <v>1305</v>
      </c>
      <c r="J490" s="157">
        <v>1892692</v>
      </c>
      <c r="K490" s="96">
        <v>0.67410000000000003</v>
      </c>
      <c r="L490" s="96">
        <v>4.1000000000000003E-3</v>
      </c>
      <c r="M490" s="157">
        <v>1275864</v>
      </c>
      <c r="N490" s="88" t="s">
        <v>1306</v>
      </c>
    </row>
    <row r="491" spans="1:14" s="158" customFormat="1" x14ac:dyDescent="0.25">
      <c r="A491" s="154" t="s">
        <v>2282</v>
      </c>
      <c r="B491" s="89" t="s">
        <v>2250</v>
      </c>
      <c r="C491" s="89" t="s">
        <v>2283</v>
      </c>
      <c r="D491" s="147"/>
      <c r="E491" s="147" t="s">
        <v>1289</v>
      </c>
      <c r="F491" s="147"/>
      <c r="G491" s="147"/>
      <c r="H491" s="147"/>
      <c r="I491" s="156" t="s">
        <v>1305</v>
      </c>
      <c r="J491" s="157">
        <v>1892692</v>
      </c>
      <c r="K491" s="96">
        <v>0.67280000000000006</v>
      </c>
      <c r="L491" s="96">
        <v>2.8E-3</v>
      </c>
      <c r="M491" s="157">
        <v>1273403</v>
      </c>
      <c r="N491" s="88" t="s">
        <v>1306</v>
      </c>
    </row>
    <row r="492" spans="1:14" s="158" customFormat="1" x14ac:dyDescent="0.25">
      <c r="A492" s="154" t="s">
        <v>2284</v>
      </c>
      <c r="B492" s="89" t="s">
        <v>2250</v>
      </c>
      <c r="C492" s="89" t="s">
        <v>2285</v>
      </c>
      <c r="D492" s="147"/>
      <c r="E492" s="147" t="s">
        <v>1289</v>
      </c>
      <c r="F492" s="147"/>
      <c r="G492" s="147"/>
      <c r="H492" s="147"/>
      <c r="I492" s="156" t="s">
        <v>1305</v>
      </c>
      <c r="J492" s="157">
        <v>1892692</v>
      </c>
      <c r="K492" s="96">
        <v>0.3</v>
      </c>
      <c r="L492" s="96">
        <v>0</v>
      </c>
      <c r="M492" s="157">
        <v>567808</v>
      </c>
      <c r="N492" s="88" t="s">
        <v>1306</v>
      </c>
    </row>
    <row r="493" spans="1:14" s="158" customFormat="1" x14ac:dyDescent="0.25">
      <c r="A493" s="154" t="s">
        <v>2286</v>
      </c>
      <c r="B493" s="89" t="s">
        <v>2250</v>
      </c>
      <c r="C493" s="89" t="s">
        <v>2287</v>
      </c>
      <c r="D493" s="147"/>
      <c r="E493" s="147" t="s">
        <v>1289</v>
      </c>
      <c r="F493" s="147"/>
      <c r="G493" s="147"/>
      <c r="H493" s="147"/>
      <c r="I493" s="156" t="s">
        <v>1305</v>
      </c>
      <c r="J493" s="157">
        <v>1892692</v>
      </c>
      <c r="K493" s="96">
        <v>0.30259999999999998</v>
      </c>
      <c r="L493" s="96">
        <v>2.5999999999999999E-3</v>
      </c>
      <c r="M493" s="157">
        <v>572729</v>
      </c>
      <c r="N493" s="88" t="s">
        <v>1306</v>
      </c>
    </row>
    <row r="494" spans="1:14" s="158" customFormat="1" x14ac:dyDescent="0.25">
      <c r="A494" s="154" t="s">
        <v>2288</v>
      </c>
      <c r="B494" s="89" t="s">
        <v>2250</v>
      </c>
      <c r="C494" s="89" t="s">
        <v>2289</v>
      </c>
      <c r="D494" s="147"/>
      <c r="E494" s="147" t="s">
        <v>1289</v>
      </c>
      <c r="F494" s="147"/>
      <c r="G494" s="147"/>
      <c r="H494" s="147"/>
      <c r="I494" s="156" t="s">
        <v>1305</v>
      </c>
      <c r="J494" s="157">
        <v>1892692</v>
      </c>
      <c r="K494" s="96">
        <v>0.67390000000000005</v>
      </c>
      <c r="L494" s="96">
        <v>3.8999999999999998E-3</v>
      </c>
      <c r="M494" s="157">
        <v>1275485</v>
      </c>
      <c r="N494" s="88" t="s">
        <v>1306</v>
      </c>
    </row>
    <row r="495" spans="1:14" s="158" customFormat="1" x14ac:dyDescent="0.25">
      <c r="A495" s="154" t="s">
        <v>2290</v>
      </c>
      <c r="B495" s="160" t="s">
        <v>2291</v>
      </c>
      <c r="C495" s="160" t="s">
        <v>2292</v>
      </c>
      <c r="D495" s="154" t="s">
        <v>1289</v>
      </c>
      <c r="E495" s="154"/>
      <c r="F495" s="154"/>
      <c r="G495" s="154"/>
      <c r="H495" s="154"/>
      <c r="I495" s="156" t="s">
        <v>1305</v>
      </c>
      <c r="J495" s="157">
        <v>2431427</v>
      </c>
      <c r="K495" s="96">
        <v>0.6704</v>
      </c>
      <c r="L495" s="96">
        <v>4.0000000000000002E-4</v>
      </c>
      <c r="M495" s="157">
        <v>1630029</v>
      </c>
      <c r="N495" s="88" t="s">
        <v>1306</v>
      </c>
    </row>
    <row r="496" spans="1:14" s="158" customFormat="1" x14ac:dyDescent="0.25">
      <c r="A496" s="154" t="s">
        <v>2293</v>
      </c>
      <c r="B496" s="160" t="s">
        <v>2291</v>
      </c>
      <c r="C496" s="160" t="s">
        <v>2294</v>
      </c>
      <c r="D496" s="154" t="s">
        <v>1289</v>
      </c>
      <c r="E496" s="154"/>
      <c r="F496" s="154"/>
      <c r="G496" s="154"/>
      <c r="H496" s="154"/>
      <c r="I496" s="156" t="s">
        <v>1305</v>
      </c>
      <c r="J496" s="157">
        <v>2431427</v>
      </c>
      <c r="K496" s="96">
        <v>0.3</v>
      </c>
      <c r="L496" s="96">
        <v>0</v>
      </c>
      <c r="M496" s="157">
        <v>729428</v>
      </c>
      <c r="N496" s="88" t="s">
        <v>1306</v>
      </c>
    </row>
    <row r="497" spans="1:14" s="158" customFormat="1" x14ac:dyDescent="0.25">
      <c r="A497" s="154" t="s">
        <v>2295</v>
      </c>
      <c r="B497" s="89" t="s">
        <v>2296</v>
      </c>
      <c r="C497" s="89" t="s">
        <v>2297</v>
      </c>
      <c r="D497" s="147"/>
      <c r="E497" s="147" t="s">
        <v>1289</v>
      </c>
      <c r="F497" s="147"/>
      <c r="G497" s="147"/>
      <c r="H497" s="147"/>
      <c r="I497" s="156" t="s">
        <v>1305</v>
      </c>
      <c r="J497" s="157">
        <v>3027418</v>
      </c>
      <c r="K497" s="96">
        <v>0.3034</v>
      </c>
      <c r="L497" s="96">
        <v>3.3999999999999998E-3</v>
      </c>
      <c r="M497" s="157">
        <v>918519</v>
      </c>
      <c r="N497" s="88" t="s">
        <v>1306</v>
      </c>
    </row>
    <row r="498" spans="1:14" s="158" customFormat="1" x14ac:dyDescent="0.25">
      <c r="A498" s="154" t="s">
        <v>2298</v>
      </c>
      <c r="B498" s="89" t="s">
        <v>2296</v>
      </c>
      <c r="C498" s="89" t="s">
        <v>2299</v>
      </c>
      <c r="D498" s="147"/>
      <c r="E498" s="147" t="s">
        <v>1289</v>
      </c>
      <c r="F498" s="147"/>
      <c r="G498" s="147"/>
      <c r="H498" s="147"/>
      <c r="I498" s="156" t="s">
        <v>1305</v>
      </c>
      <c r="J498" s="157">
        <v>3027418</v>
      </c>
      <c r="K498" s="96">
        <v>0.3</v>
      </c>
      <c r="L498" s="96">
        <v>0</v>
      </c>
      <c r="M498" s="157">
        <v>908225</v>
      </c>
      <c r="N498" s="88" t="s">
        <v>1306</v>
      </c>
    </row>
    <row r="499" spans="1:14" s="158" customFormat="1" x14ac:dyDescent="0.25">
      <c r="A499" s="154" t="s">
        <v>2300</v>
      </c>
      <c r="B499" s="89" t="s">
        <v>2296</v>
      </c>
      <c r="C499" s="89" t="s">
        <v>2301</v>
      </c>
      <c r="D499" s="147"/>
      <c r="E499" s="147" t="s">
        <v>1289</v>
      </c>
      <c r="F499" s="147"/>
      <c r="G499" s="147"/>
      <c r="H499" s="147"/>
      <c r="I499" s="156" t="s">
        <v>1305</v>
      </c>
      <c r="J499" s="157">
        <v>3027418</v>
      </c>
      <c r="K499" s="96">
        <v>0.67470000000000008</v>
      </c>
      <c r="L499" s="96">
        <v>4.7000000000000002E-3</v>
      </c>
      <c r="M499" s="157">
        <v>2042599</v>
      </c>
      <c r="N499" s="88" t="s">
        <v>1306</v>
      </c>
    </row>
    <row r="500" spans="1:14" s="158" customFormat="1" x14ac:dyDescent="0.25">
      <c r="A500" s="154" t="s">
        <v>2302</v>
      </c>
      <c r="B500" s="89" t="s">
        <v>2296</v>
      </c>
      <c r="C500" s="89" t="s">
        <v>2303</v>
      </c>
      <c r="D500" s="147"/>
      <c r="E500" s="147" t="s">
        <v>1289</v>
      </c>
      <c r="F500" s="147"/>
      <c r="G500" s="147"/>
      <c r="H500" s="147"/>
      <c r="I500" s="156" t="s">
        <v>1305</v>
      </c>
      <c r="J500" s="157">
        <v>3027418</v>
      </c>
      <c r="K500" s="96">
        <v>0.30119999999999997</v>
      </c>
      <c r="L500" s="96">
        <v>1.1999999999999999E-3</v>
      </c>
      <c r="M500" s="157">
        <v>911858</v>
      </c>
      <c r="N500" s="88" t="s">
        <v>1306</v>
      </c>
    </row>
    <row r="501" spans="1:14" s="158" customFormat="1" x14ac:dyDescent="0.25">
      <c r="A501" s="154" t="s">
        <v>2304</v>
      </c>
      <c r="B501" s="89" t="s">
        <v>2305</v>
      </c>
      <c r="C501" s="89" t="s">
        <v>2306</v>
      </c>
      <c r="D501" s="147"/>
      <c r="E501" s="147" t="s">
        <v>1289</v>
      </c>
      <c r="F501" s="147"/>
      <c r="G501" s="147"/>
      <c r="H501" s="147"/>
      <c r="I501" s="156" t="s">
        <v>1305</v>
      </c>
      <c r="J501" s="157">
        <v>1892692</v>
      </c>
      <c r="K501" s="96">
        <v>0.3</v>
      </c>
      <c r="L501" s="96">
        <v>0</v>
      </c>
      <c r="M501" s="157">
        <v>567808</v>
      </c>
      <c r="N501" s="88" t="s">
        <v>1306</v>
      </c>
    </row>
    <row r="502" spans="1:14" s="158" customFormat="1" x14ac:dyDescent="0.25">
      <c r="A502" s="154" t="s">
        <v>2307</v>
      </c>
      <c r="B502" s="89" t="s">
        <v>2305</v>
      </c>
      <c r="C502" s="89" t="s">
        <v>2308</v>
      </c>
      <c r="D502" s="147" t="s">
        <v>1289</v>
      </c>
      <c r="E502" s="147"/>
      <c r="F502" s="147"/>
      <c r="G502" s="147"/>
      <c r="H502" s="147"/>
      <c r="I502" s="156" t="s">
        <v>1305</v>
      </c>
      <c r="J502" s="157">
        <v>1514154</v>
      </c>
      <c r="K502" s="96">
        <v>0.3</v>
      </c>
      <c r="L502" s="96">
        <v>0</v>
      </c>
      <c r="M502" s="157">
        <v>454246</v>
      </c>
      <c r="N502" s="88" t="s">
        <v>1306</v>
      </c>
    </row>
    <row r="503" spans="1:14" s="158" customFormat="1" x14ac:dyDescent="0.25">
      <c r="A503" s="154" t="s">
        <v>2309</v>
      </c>
      <c r="B503" s="89" t="s">
        <v>2305</v>
      </c>
      <c r="C503" s="89" t="s">
        <v>2310</v>
      </c>
      <c r="D503" s="147"/>
      <c r="E503" s="147" t="s">
        <v>1289</v>
      </c>
      <c r="F503" s="147"/>
      <c r="G503" s="147"/>
      <c r="H503" s="147"/>
      <c r="I503" s="156" t="s">
        <v>1305</v>
      </c>
      <c r="J503" s="157">
        <v>1892692</v>
      </c>
      <c r="K503" s="96">
        <v>0.3</v>
      </c>
      <c r="L503" s="96">
        <v>0</v>
      </c>
      <c r="M503" s="157">
        <v>567808</v>
      </c>
      <c r="N503" s="88" t="s">
        <v>1306</v>
      </c>
    </row>
    <row r="504" spans="1:14" s="158" customFormat="1" x14ac:dyDescent="0.25">
      <c r="A504" s="154" t="s">
        <v>2311</v>
      </c>
      <c r="B504" s="89" t="s">
        <v>2305</v>
      </c>
      <c r="C504" s="89" t="s">
        <v>2312</v>
      </c>
      <c r="D504" s="147"/>
      <c r="E504" s="147" t="s">
        <v>1289</v>
      </c>
      <c r="F504" s="147"/>
      <c r="G504" s="147"/>
      <c r="H504" s="147"/>
      <c r="I504" s="156" t="s">
        <v>1305</v>
      </c>
      <c r="J504" s="157">
        <v>1892692</v>
      </c>
      <c r="K504" s="96">
        <v>0.67590000000000006</v>
      </c>
      <c r="L504" s="96">
        <v>5.8999999999999999E-3</v>
      </c>
      <c r="M504" s="157">
        <v>1279271</v>
      </c>
      <c r="N504" s="88" t="s">
        <v>1306</v>
      </c>
    </row>
    <row r="505" spans="1:14" s="158" customFormat="1" x14ac:dyDescent="0.25">
      <c r="A505" s="154" t="s">
        <v>2313</v>
      </c>
      <c r="B505" s="89" t="s">
        <v>2305</v>
      </c>
      <c r="C505" s="89" t="s">
        <v>2314</v>
      </c>
      <c r="D505" s="147"/>
      <c r="E505" s="147" t="s">
        <v>1289</v>
      </c>
      <c r="F505" s="147"/>
      <c r="G505" s="147"/>
      <c r="H505" s="147"/>
      <c r="I505" s="156" t="s">
        <v>1305</v>
      </c>
      <c r="J505" s="157">
        <v>1892692</v>
      </c>
      <c r="K505" s="96">
        <v>0.3</v>
      </c>
      <c r="L505" s="96">
        <v>0</v>
      </c>
      <c r="M505" s="157">
        <v>567808</v>
      </c>
      <c r="N505" s="88" t="s">
        <v>1306</v>
      </c>
    </row>
    <row r="506" spans="1:14" s="158" customFormat="1" x14ac:dyDescent="0.25">
      <c r="A506" s="154" t="s">
        <v>2315</v>
      </c>
      <c r="B506" s="89" t="s">
        <v>2305</v>
      </c>
      <c r="C506" s="89" t="s">
        <v>2316</v>
      </c>
      <c r="D506" s="147"/>
      <c r="E506" s="147" t="s">
        <v>1289</v>
      </c>
      <c r="F506" s="147"/>
      <c r="G506" s="147"/>
      <c r="H506" s="147"/>
      <c r="I506" s="156" t="s">
        <v>1305</v>
      </c>
      <c r="J506" s="157">
        <v>1892692</v>
      </c>
      <c r="K506" s="96">
        <v>0.67770000000000008</v>
      </c>
      <c r="L506" s="96">
        <v>7.7000000000000002E-3</v>
      </c>
      <c r="M506" s="157">
        <v>1282677</v>
      </c>
      <c r="N506" s="88" t="s">
        <v>1306</v>
      </c>
    </row>
    <row r="507" spans="1:14" s="158" customFormat="1" x14ac:dyDescent="0.25">
      <c r="A507" s="154" t="s">
        <v>2317</v>
      </c>
      <c r="B507" s="89" t="s">
        <v>2305</v>
      </c>
      <c r="C507" s="89" t="s">
        <v>2318</v>
      </c>
      <c r="D507" s="147"/>
      <c r="E507" s="147" t="s">
        <v>1289</v>
      </c>
      <c r="F507" s="147"/>
      <c r="G507" s="147"/>
      <c r="H507" s="147"/>
      <c r="I507" s="156" t="s">
        <v>1305</v>
      </c>
      <c r="J507" s="157">
        <v>1892692</v>
      </c>
      <c r="K507" s="96">
        <v>0.3</v>
      </c>
      <c r="L507" s="96">
        <v>0</v>
      </c>
      <c r="M507" s="157">
        <v>567808</v>
      </c>
      <c r="N507" s="88" t="s">
        <v>1306</v>
      </c>
    </row>
    <row r="508" spans="1:14" s="158" customFormat="1" x14ac:dyDescent="0.25">
      <c r="A508" s="154" t="s">
        <v>2319</v>
      </c>
      <c r="B508" s="89" t="s">
        <v>2305</v>
      </c>
      <c r="C508" s="89" t="s">
        <v>2320</v>
      </c>
      <c r="D508" s="147"/>
      <c r="E508" s="147" t="s">
        <v>1289</v>
      </c>
      <c r="F508" s="147"/>
      <c r="G508" s="147"/>
      <c r="H508" s="147"/>
      <c r="I508" s="156" t="s">
        <v>1305</v>
      </c>
      <c r="J508" s="157">
        <v>1892692</v>
      </c>
      <c r="K508" s="96">
        <v>0.69350000000000001</v>
      </c>
      <c r="L508" s="96">
        <v>2.35E-2</v>
      </c>
      <c r="M508" s="157">
        <v>1312582</v>
      </c>
      <c r="N508" s="88" t="s">
        <v>1306</v>
      </c>
    </row>
    <row r="509" spans="1:14" s="158" customFormat="1" x14ac:dyDescent="0.25">
      <c r="A509" s="154" t="s">
        <v>2321</v>
      </c>
      <c r="B509" s="89" t="s">
        <v>2322</v>
      </c>
      <c r="C509" s="92" t="s">
        <v>2323</v>
      </c>
      <c r="D509" s="147"/>
      <c r="E509" s="147" t="s">
        <v>1289</v>
      </c>
      <c r="F509" s="147"/>
      <c r="G509" s="147"/>
      <c r="H509" s="147"/>
      <c r="I509" s="156" t="s">
        <v>1305</v>
      </c>
      <c r="J509" s="157">
        <v>1892692</v>
      </c>
      <c r="K509" s="96">
        <v>0.30480000000000002</v>
      </c>
      <c r="L509" s="96">
        <v>4.7999999999999996E-3</v>
      </c>
      <c r="M509" s="157">
        <v>576893</v>
      </c>
      <c r="N509" s="88" t="s">
        <v>1306</v>
      </c>
    </row>
    <row r="510" spans="1:14" s="158" customFormat="1" x14ac:dyDescent="0.25">
      <c r="A510" s="154" t="s">
        <v>2324</v>
      </c>
      <c r="B510" s="89" t="s">
        <v>2322</v>
      </c>
      <c r="C510" s="92" t="s">
        <v>2325</v>
      </c>
      <c r="D510" s="147"/>
      <c r="E510" s="147" t="s">
        <v>1289</v>
      </c>
      <c r="F510" s="147"/>
      <c r="G510" s="147"/>
      <c r="H510" s="147"/>
      <c r="I510" s="156" t="s">
        <v>1305</v>
      </c>
      <c r="J510" s="157">
        <v>1892692</v>
      </c>
      <c r="K510" s="96">
        <v>0.67330000000000001</v>
      </c>
      <c r="L510" s="96">
        <v>3.3E-3</v>
      </c>
      <c r="M510" s="157">
        <v>1274350</v>
      </c>
      <c r="N510" s="88" t="s">
        <v>1306</v>
      </c>
    </row>
    <row r="511" spans="1:14" s="158" customFormat="1" x14ac:dyDescent="0.25">
      <c r="A511" s="154" t="s">
        <v>2326</v>
      </c>
      <c r="B511" s="89" t="s">
        <v>2322</v>
      </c>
      <c r="C511" s="89" t="s">
        <v>2327</v>
      </c>
      <c r="D511" s="147" t="s">
        <v>1289</v>
      </c>
      <c r="E511" s="147"/>
      <c r="F511" s="147"/>
      <c r="G511" s="147"/>
      <c r="H511" s="147"/>
      <c r="I511" s="156" t="s">
        <v>1305</v>
      </c>
      <c r="J511" s="157">
        <v>1514154</v>
      </c>
      <c r="K511" s="96">
        <v>0.3</v>
      </c>
      <c r="L511" s="96">
        <v>0</v>
      </c>
      <c r="M511" s="157">
        <v>454246</v>
      </c>
      <c r="N511" s="88" t="s">
        <v>1306</v>
      </c>
    </row>
    <row r="512" spans="1:14" s="158" customFormat="1" x14ac:dyDescent="0.25">
      <c r="A512" s="154" t="s">
        <v>2328</v>
      </c>
      <c r="B512" s="89" t="s">
        <v>2322</v>
      </c>
      <c r="C512" s="89" t="s">
        <v>2329</v>
      </c>
      <c r="D512" s="147"/>
      <c r="E512" s="147" t="s">
        <v>1289</v>
      </c>
      <c r="F512" s="147"/>
      <c r="G512" s="147"/>
      <c r="H512" s="147"/>
      <c r="I512" s="156" t="s">
        <v>1305</v>
      </c>
      <c r="J512" s="157">
        <v>1892692</v>
      </c>
      <c r="K512" s="96">
        <v>0.3019</v>
      </c>
      <c r="L512" s="96">
        <v>1.9E-3</v>
      </c>
      <c r="M512" s="157">
        <v>571404</v>
      </c>
      <c r="N512" s="88" t="s">
        <v>1306</v>
      </c>
    </row>
    <row r="513" spans="1:14" s="158" customFormat="1" x14ac:dyDescent="0.25">
      <c r="A513" s="154" t="s">
        <v>2330</v>
      </c>
      <c r="B513" s="89" t="s">
        <v>2322</v>
      </c>
      <c r="C513" s="89" t="s">
        <v>2331</v>
      </c>
      <c r="D513" s="147"/>
      <c r="E513" s="147" t="s">
        <v>1289</v>
      </c>
      <c r="F513" s="147"/>
      <c r="G513" s="147"/>
      <c r="H513" s="147"/>
      <c r="I513" s="156" t="s">
        <v>1305</v>
      </c>
      <c r="J513" s="157">
        <v>1892692</v>
      </c>
      <c r="K513" s="96">
        <v>0.30159999999999998</v>
      </c>
      <c r="L513" s="96">
        <v>1.6000000000000001E-3</v>
      </c>
      <c r="M513" s="157">
        <v>570836</v>
      </c>
      <c r="N513" s="88" t="s">
        <v>1306</v>
      </c>
    </row>
    <row r="514" spans="1:14" s="158" customFormat="1" x14ac:dyDescent="0.25">
      <c r="A514" s="154" t="s">
        <v>2332</v>
      </c>
      <c r="B514" s="89" t="s">
        <v>2322</v>
      </c>
      <c r="C514" s="89" t="s">
        <v>2333</v>
      </c>
      <c r="D514" s="147"/>
      <c r="E514" s="147" t="s">
        <v>1289</v>
      </c>
      <c r="F514" s="147"/>
      <c r="G514" s="147"/>
      <c r="H514" s="147"/>
      <c r="I514" s="156" t="s">
        <v>1305</v>
      </c>
      <c r="J514" s="157">
        <v>1892692</v>
      </c>
      <c r="K514" s="96">
        <v>0.67280000000000006</v>
      </c>
      <c r="L514" s="96">
        <v>2.8E-3</v>
      </c>
      <c r="M514" s="157">
        <v>1273403</v>
      </c>
      <c r="N514" s="88" t="s">
        <v>1306</v>
      </c>
    </row>
    <row r="515" spans="1:14" s="158" customFormat="1" x14ac:dyDescent="0.25">
      <c r="A515" s="154" t="s">
        <v>2334</v>
      </c>
      <c r="B515" s="89" t="s">
        <v>2322</v>
      </c>
      <c r="C515" s="89" t="s">
        <v>2335</v>
      </c>
      <c r="D515" s="147"/>
      <c r="E515" s="147" t="s">
        <v>1289</v>
      </c>
      <c r="F515" s="147"/>
      <c r="G515" s="147"/>
      <c r="H515" s="147"/>
      <c r="I515" s="156" t="s">
        <v>1305</v>
      </c>
      <c r="J515" s="157">
        <v>1892692</v>
      </c>
      <c r="K515" s="96">
        <v>0.67570000000000008</v>
      </c>
      <c r="L515" s="96">
        <v>5.7000000000000002E-3</v>
      </c>
      <c r="M515" s="157">
        <v>1278892</v>
      </c>
      <c r="N515" s="88" t="s">
        <v>1306</v>
      </c>
    </row>
    <row r="516" spans="1:14" s="158" customFormat="1" x14ac:dyDescent="0.25">
      <c r="A516" s="154" t="s">
        <v>2336</v>
      </c>
      <c r="B516" s="89" t="s">
        <v>2322</v>
      </c>
      <c r="C516" s="89" t="s">
        <v>2337</v>
      </c>
      <c r="D516" s="147"/>
      <c r="E516" s="147" t="s">
        <v>1289</v>
      </c>
      <c r="F516" s="147"/>
      <c r="G516" s="147"/>
      <c r="H516" s="147"/>
      <c r="I516" s="156" t="s">
        <v>1305</v>
      </c>
      <c r="J516" s="157">
        <v>1892692</v>
      </c>
      <c r="K516" s="96">
        <v>0.3125</v>
      </c>
      <c r="L516" s="96">
        <v>1.2500000000000001E-2</v>
      </c>
      <c r="M516" s="157">
        <v>591466</v>
      </c>
      <c r="N516" s="88" t="s">
        <v>1306</v>
      </c>
    </row>
    <row r="517" spans="1:14" s="158" customFormat="1" x14ac:dyDescent="0.25">
      <c r="A517" s="154" t="s">
        <v>2338</v>
      </c>
      <c r="B517" s="89" t="s">
        <v>2322</v>
      </c>
      <c r="C517" s="89" t="s">
        <v>2339</v>
      </c>
      <c r="D517" s="147"/>
      <c r="E517" s="147"/>
      <c r="F517" s="147" t="s">
        <v>1289</v>
      </c>
      <c r="G517" s="147"/>
      <c r="H517" s="147"/>
      <c r="I517" s="156" t="s">
        <v>1305</v>
      </c>
      <c r="J517" s="157">
        <v>3785385</v>
      </c>
      <c r="K517" s="96">
        <v>0.30499999999999999</v>
      </c>
      <c r="L517" s="96">
        <v>5.0000000000000001E-3</v>
      </c>
      <c r="M517" s="157">
        <v>1154542</v>
      </c>
      <c r="N517" s="88" t="s">
        <v>1306</v>
      </c>
    </row>
    <row r="518" spans="1:14" s="158" customFormat="1" x14ac:dyDescent="0.25">
      <c r="A518" s="154" t="s">
        <v>2340</v>
      </c>
      <c r="B518" s="89" t="s">
        <v>2322</v>
      </c>
      <c r="C518" s="89" t="s">
        <v>2341</v>
      </c>
      <c r="D518" s="147"/>
      <c r="E518" s="147" t="s">
        <v>1289</v>
      </c>
      <c r="F518" s="147"/>
      <c r="G518" s="147"/>
      <c r="H518" s="147"/>
      <c r="I518" s="156" t="s">
        <v>1305</v>
      </c>
      <c r="J518" s="157">
        <v>1892692</v>
      </c>
      <c r="K518" s="96">
        <v>0.30230000000000001</v>
      </c>
      <c r="L518" s="96">
        <v>2.3E-3</v>
      </c>
      <c r="M518" s="157">
        <v>572161</v>
      </c>
      <c r="N518" s="88" t="s">
        <v>1306</v>
      </c>
    </row>
    <row r="519" spans="1:14" s="158" customFormat="1" x14ac:dyDescent="0.25">
      <c r="A519" s="154" t="s">
        <v>2342</v>
      </c>
      <c r="B519" s="89" t="s">
        <v>2322</v>
      </c>
      <c r="C519" s="89" t="s">
        <v>2343</v>
      </c>
      <c r="D519" s="147"/>
      <c r="E519" s="147" t="s">
        <v>1289</v>
      </c>
      <c r="F519" s="147"/>
      <c r="G519" s="147"/>
      <c r="H519" s="147"/>
      <c r="I519" s="156" t="s">
        <v>1305</v>
      </c>
      <c r="J519" s="157">
        <v>1892692</v>
      </c>
      <c r="K519" s="96">
        <v>0.30219999999999997</v>
      </c>
      <c r="L519" s="96">
        <v>2.2000000000000001E-3</v>
      </c>
      <c r="M519" s="157">
        <v>571972</v>
      </c>
      <c r="N519" s="88" t="s">
        <v>1306</v>
      </c>
    </row>
    <row r="520" spans="1:14" s="158" customFormat="1" x14ac:dyDescent="0.25">
      <c r="A520" s="154" t="s">
        <v>2344</v>
      </c>
      <c r="B520" s="89" t="s">
        <v>2322</v>
      </c>
      <c r="C520" s="89" t="s">
        <v>2345</v>
      </c>
      <c r="D520" s="147"/>
      <c r="E520" s="147" t="s">
        <v>1289</v>
      </c>
      <c r="F520" s="147"/>
      <c r="G520" s="147"/>
      <c r="H520" s="147"/>
      <c r="I520" s="156" t="s">
        <v>1305</v>
      </c>
      <c r="J520" s="157">
        <v>1892692</v>
      </c>
      <c r="K520" s="96">
        <v>0.30319999999999997</v>
      </c>
      <c r="L520" s="96">
        <v>3.2000000000000002E-3</v>
      </c>
      <c r="M520" s="157">
        <v>573864</v>
      </c>
      <c r="N520" s="88" t="s">
        <v>1306</v>
      </c>
    </row>
    <row r="521" spans="1:14" s="158" customFormat="1" x14ac:dyDescent="0.25">
      <c r="A521" s="154" t="s">
        <v>2346</v>
      </c>
      <c r="B521" s="89" t="s">
        <v>2322</v>
      </c>
      <c r="C521" s="89" t="s">
        <v>2347</v>
      </c>
      <c r="D521" s="147"/>
      <c r="E521" s="147" t="s">
        <v>1289</v>
      </c>
      <c r="F521" s="147"/>
      <c r="G521" s="147"/>
      <c r="H521" s="147"/>
      <c r="I521" s="156" t="s">
        <v>1305</v>
      </c>
      <c r="J521" s="157">
        <v>1892692</v>
      </c>
      <c r="K521" s="96">
        <v>0.3</v>
      </c>
      <c r="L521" s="96">
        <v>0</v>
      </c>
      <c r="M521" s="157">
        <v>567808</v>
      </c>
      <c r="N521" s="88" t="s">
        <v>1306</v>
      </c>
    </row>
    <row r="522" spans="1:14" s="158" customFormat="1" x14ac:dyDescent="0.25">
      <c r="A522" s="154" t="s">
        <v>2348</v>
      </c>
      <c r="B522" s="89" t="s">
        <v>2322</v>
      </c>
      <c r="C522" s="89" t="s">
        <v>2349</v>
      </c>
      <c r="D522" s="147"/>
      <c r="E522" s="147" t="s">
        <v>1289</v>
      </c>
      <c r="F522" s="147"/>
      <c r="G522" s="147"/>
      <c r="H522" s="147"/>
      <c r="I522" s="156" t="s">
        <v>1305</v>
      </c>
      <c r="J522" s="157">
        <v>1892692</v>
      </c>
      <c r="K522" s="96">
        <v>0.30430000000000001</v>
      </c>
      <c r="L522" s="96">
        <v>4.3E-3</v>
      </c>
      <c r="M522" s="157">
        <v>575946</v>
      </c>
      <c r="N522" s="88" t="s">
        <v>1306</v>
      </c>
    </row>
    <row r="523" spans="1:14" s="158" customFormat="1" x14ac:dyDescent="0.25">
      <c r="A523" s="154" t="s">
        <v>2350</v>
      </c>
      <c r="B523" s="89" t="s">
        <v>2322</v>
      </c>
      <c r="C523" s="89" t="s">
        <v>2351</v>
      </c>
      <c r="D523" s="147"/>
      <c r="E523" s="147" t="s">
        <v>1289</v>
      </c>
      <c r="F523" s="147"/>
      <c r="G523" s="147"/>
      <c r="H523" s="147"/>
      <c r="I523" s="156" t="s">
        <v>1305</v>
      </c>
      <c r="J523" s="157">
        <v>1892692</v>
      </c>
      <c r="K523" s="96">
        <v>0.67100000000000004</v>
      </c>
      <c r="L523" s="96">
        <v>1E-3</v>
      </c>
      <c r="M523" s="157">
        <v>1269996</v>
      </c>
      <c r="N523" s="88" t="s">
        <v>1306</v>
      </c>
    </row>
    <row r="524" spans="1:14" s="158" customFormat="1" x14ac:dyDescent="0.25">
      <c r="A524" s="154" t="s">
        <v>2352</v>
      </c>
      <c r="B524" s="89" t="s">
        <v>2322</v>
      </c>
      <c r="C524" s="89" t="s">
        <v>2353</v>
      </c>
      <c r="D524" s="147"/>
      <c r="E524" s="147" t="s">
        <v>1289</v>
      </c>
      <c r="F524" s="147"/>
      <c r="G524" s="147"/>
      <c r="H524" s="147"/>
      <c r="I524" s="156" t="s">
        <v>1305</v>
      </c>
      <c r="J524" s="157">
        <v>1892692</v>
      </c>
      <c r="K524" s="96">
        <v>0.3</v>
      </c>
      <c r="L524" s="96">
        <v>0</v>
      </c>
      <c r="M524" s="157">
        <v>567808</v>
      </c>
      <c r="N524" s="88" t="s">
        <v>1306</v>
      </c>
    </row>
    <row r="525" spans="1:14" s="158" customFormat="1" x14ac:dyDescent="0.25">
      <c r="A525" s="154" t="s">
        <v>2354</v>
      </c>
      <c r="B525" s="89" t="s">
        <v>2322</v>
      </c>
      <c r="C525" s="89" t="s">
        <v>2355</v>
      </c>
      <c r="D525" s="147"/>
      <c r="E525" s="147" t="s">
        <v>1289</v>
      </c>
      <c r="F525" s="147"/>
      <c r="G525" s="147"/>
      <c r="H525" s="147"/>
      <c r="I525" s="156" t="s">
        <v>1305</v>
      </c>
      <c r="J525" s="157">
        <v>1892692</v>
      </c>
      <c r="K525" s="96">
        <v>0.6826000000000001</v>
      </c>
      <c r="L525" s="96">
        <v>1.26E-2</v>
      </c>
      <c r="M525" s="157">
        <v>1291952</v>
      </c>
      <c r="N525" s="88" t="s">
        <v>1306</v>
      </c>
    </row>
    <row r="526" spans="1:14" s="158" customFormat="1" x14ac:dyDescent="0.25">
      <c r="A526" s="154" t="s">
        <v>2356</v>
      </c>
      <c r="B526" s="89" t="s">
        <v>2322</v>
      </c>
      <c r="C526" s="89" t="s">
        <v>2357</v>
      </c>
      <c r="D526" s="147"/>
      <c r="E526" s="147" t="s">
        <v>1289</v>
      </c>
      <c r="F526" s="147"/>
      <c r="G526" s="147"/>
      <c r="H526" s="147"/>
      <c r="I526" s="156" t="s">
        <v>1305</v>
      </c>
      <c r="J526" s="157">
        <v>1892692</v>
      </c>
      <c r="K526" s="96">
        <v>0.67710000000000004</v>
      </c>
      <c r="L526" s="96">
        <v>7.1000000000000004E-3</v>
      </c>
      <c r="M526" s="157">
        <v>1281542</v>
      </c>
      <c r="N526" s="88" t="s">
        <v>1306</v>
      </c>
    </row>
    <row r="527" spans="1:14" s="158" customFormat="1" x14ac:dyDescent="0.25">
      <c r="A527" s="154" t="s">
        <v>2358</v>
      </c>
      <c r="B527" s="89" t="s">
        <v>2322</v>
      </c>
      <c r="C527" s="89" t="s">
        <v>2359</v>
      </c>
      <c r="D527" s="147"/>
      <c r="E527" s="147" t="s">
        <v>1289</v>
      </c>
      <c r="F527" s="147"/>
      <c r="G527" s="147"/>
      <c r="H527" s="147"/>
      <c r="I527" s="156" t="s">
        <v>1305</v>
      </c>
      <c r="J527" s="157">
        <v>1892692</v>
      </c>
      <c r="K527" s="96">
        <v>0.6734</v>
      </c>
      <c r="L527" s="96">
        <v>3.3999999999999998E-3</v>
      </c>
      <c r="M527" s="157">
        <v>1274539</v>
      </c>
      <c r="N527" s="88" t="s">
        <v>1306</v>
      </c>
    </row>
    <row r="528" spans="1:14" s="158" customFormat="1" x14ac:dyDescent="0.25">
      <c r="A528" s="154" t="s">
        <v>2360</v>
      </c>
      <c r="B528" s="89" t="s">
        <v>2322</v>
      </c>
      <c r="C528" s="89" t="s">
        <v>2361</v>
      </c>
      <c r="D528" s="147"/>
      <c r="E528" s="147" t="s">
        <v>1289</v>
      </c>
      <c r="F528" s="147"/>
      <c r="G528" s="147"/>
      <c r="H528" s="147"/>
      <c r="I528" s="156" t="s">
        <v>1305</v>
      </c>
      <c r="J528" s="157">
        <v>1892692</v>
      </c>
      <c r="K528" s="96">
        <v>0.67510000000000003</v>
      </c>
      <c r="L528" s="96">
        <v>5.1000000000000004E-3</v>
      </c>
      <c r="M528" s="157">
        <v>1277756</v>
      </c>
      <c r="N528" s="88" t="s">
        <v>1306</v>
      </c>
    </row>
    <row r="529" spans="1:14" s="158" customFormat="1" x14ac:dyDescent="0.25">
      <c r="A529" s="154" t="s">
        <v>2362</v>
      </c>
      <c r="B529" s="89" t="s">
        <v>2322</v>
      </c>
      <c r="C529" s="89" t="s">
        <v>2363</v>
      </c>
      <c r="D529" s="147"/>
      <c r="E529" s="147" t="s">
        <v>1289</v>
      </c>
      <c r="F529" s="147"/>
      <c r="G529" s="147"/>
      <c r="H529" s="147"/>
      <c r="I529" s="156" t="s">
        <v>1305</v>
      </c>
      <c r="J529" s="157">
        <v>1892692</v>
      </c>
      <c r="K529" s="96">
        <v>0.67190000000000005</v>
      </c>
      <c r="L529" s="96">
        <v>1.9E-3</v>
      </c>
      <c r="M529" s="157">
        <v>1271700</v>
      </c>
      <c r="N529" s="88" t="s">
        <v>1306</v>
      </c>
    </row>
    <row r="530" spans="1:14" s="158" customFormat="1" x14ac:dyDescent="0.25">
      <c r="A530" s="154" t="s">
        <v>2364</v>
      </c>
      <c r="B530" s="89" t="s">
        <v>2322</v>
      </c>
      <c r="C530" s="89" t="s">
        <v>2365</v>
      </c>
      <c r="D530" s="147"/>
      <c r="E530" s="147" t="s">
        <v>1289</v>
      </c>
      <c r="F530" s="147"/>
      <c r="G530" s="147"/>
      <c r="H530" s="147"/>
      <c r="I530" s="156" t="s">
        <v>1305</v>
      </c>
      <c r="J530" s="157">
        <v>1892692</v>
      </c>
      <c r="K530" s="96">
        <v>0.67600000000000005</v>
      </c>
      <c r="L530" s="96">
        <v>6.0000000000000001E-3</v>
      </c>
      <c r="M530" s="157">
        <v>1279460</v>
      </c>
      <c r="N530" s="88" t="s">
        <v>1306</v>
      </c>
    </row>
    <row r="531" spans="1:14" s="158" customFormat="1" x14ac:dyDescent="0.25">
      <c r="A531" s="154" t="s">
        <v>2366</v>
      </c>
      <c r="B531" s="89" t="s">
        <v>2322</v>
      </c>
      <c r="C531" s="89" t="s">
        <v>2367</v>
      </c>
      <c r="D531" s="147"/>
      <c r="E531" s="147" t="s">
        <v>1289</v>
      </c>
      <c r="F531" s="147"/>
      <c r="G531" s="147"/>
      <c r="H531" s="147"/>
      <c r="I531" s="156" t="s">
        <v>1305</v>
      </c>
      <c r="J531" s="157">
        <v>1892692</v>
      </c>
      <c r="K531" s="96">
        <v>0.30349999999999999</v>
      </c>
      <c r="L531" s="96">
        <v>3.5000000000000001E-3</v>
      </c>
      <c r="M531" s="157">
        <v>574432</v>
      </c>
      <c r="N531" s="88" t="s">
        <v>1306</v>
      </c>
    </row>
    <row r="532" spans="1:14" s="158" customFormat="1" x14ac:dyDescent="0.25">
      <c r="A532" s="154" t="s">
        <v>2368</v>
      </c>
      <c r="B532" s="89" t="s">
        <v>2322</v>
      </c>
      <c r="C532" s="89" t="s">
        <v>2369</v>
      </c>
      <c r="D532" s="147"/>
      <c r="E532" s="147" t="s">
        <v>1289</v>
      </c>
      <c r="F532" s="147"/>
      <c r="G532" s="147"/>
      <c r="H532" s="147"/>
      <c r="I532" s="156" t="s">
        <v>1305</v>
      </c>
      <c r="J532" s="157">
        <v>1892692</v>
      </c>
      <c r="K532" s="96">
        <v>0.30449999999999999</v>
      </c>
      <c r="L532" s="96">
        <v>4.4999999999999997E-3</v>
      </c>
      <c r="M532" s="157">
        <v>576325</v>
      </c>
      <c r="N532" s="88" t="s">
        <v>1306</v>
      </c>
    </row>
    <row r="533" spans="1:14" s="158" customFormat="1" x14ac:dyDescent="0.25">
      <c r="A533" s="154" t="s">
        <v>2370</v>
      </c>
      <c r="B533" s="89" t="s">
        <v>2322</v>
      </c>
      <c r="C533" s="89" t="s">
        <v>2371</v>
      </c>
      <c r="D533" s="147"/>
      <c r="E533" s="147" t="s">
        <v>1289</v>
      </c>
      <c r="F533" s="147"/>
      <c r="G533" s="147"/>
      <c r="H533" s="147"/>
      <c r="I533" s="156" t="s">
        <v>1305</v>
      </c>
      <c r="J533" s="157">
        <v>1892692</v>
      </c>
      <c r="K533" s="96">
        <v>0.67490000000000006</v>
      </c>
      <c r="L533" s="96">
        <v>4.8999999999999998E-3</v>
      </c>
      <c r="M533" s="157">
        <v>1277378</v>
      </c>
      <c r="N533" s="88" t="s">
        <v>1306</v>
      </c>
    </row>
    <row r="534" spans="1:14" s="158" customFormat="1" x14ac:dyDescent="0.25">
      <c r="A534" s="154" t="s">
        <v>2372</v>
      </c>
      <c r="B534" s="89" t="s">
        <v>2322</v>
      </c>
      <c r="C534" s="89" t="s">
        <v>2373</v>
      </c>
      <c r="D534" s="147" t="s">
        <v>1289</v>
      </c>
      <c r="E534" s="147"/>
      <c r="F534" s="147"/>
      <c r="G534" s="147"/>
      <c r="H534" s="147"/>
      <c r="I534" s="156" t="s">
        <v>1305</v>
      </c>
      <c r="J534" s="157">
        <v>1514154</v>
      </c>
      <c r="K534" s="96">
        <v>0.30069999999999997</v>
      </c>
      <c r="L534" s="96">
        <v>6.9999999999999999E-4</v>
      </c>
      <c r="M534" s="157">
        <v>455306</v>
      </c>
      <c r="N534" s="88" t="s">
        <v>1306</v>
      </c>
    </row>
    <row r="535" spans="1:14" s="158" customFormat="1" x14ac:dyDescent="0.25">
      <c r="A535" s="154" t="s">
        <v>2374</v>
      </c>
      <c r="B535" s="89" t="s">
        <v>2322</v>
      </c>
      <c r="C535" s="89" t="s">
        <v>2375</v>
      </c>
      <c r="D535" s="147" t="s">
        <v>1289</v>
      </c>
      <c r="E535" s="147"/>
      <c r="F535" s="147"/>
      <c r="G535" s="147"/>
      <c r="H535" s="147"/>
      <c r="I535" s="156" t="s">
        <v>1305</v>
      </c>
      <c r="J535" s="157">
        <v>1514154</v>
      </c>
      <c r="K535" s="96">
        <v>0.3</v>
      </c>
      <c r="L535" s="96">
        <v>0</v>
      </c>
      <c r="M535" s="157">
        <v>454246</v>
      </c>
      <c r="N535" s="88" t="s">
        <v>1306</v>
      </c>
    </row>
    <row r="536" spans="1:14" s="158" customFormat="1" x14ac:dyDescent="0.25">
      <c r="A536" s="154" t="s">
        <v>2376</v>
      </c>
      <c r="B536" s="89" t="s">
        <v>2322</v>
      </c>
      <c r="C536" s="89" t="s">
        <v>2377</v>
      </c>
      <c r="D536" s="147"/>
      <c r="E536" s="147" t="s">
        <v>1289</v>
      </c>
      <c r="F536" s="147"/>
      <c r="G536" s="147"/>
      <c r="H536" s="147"/>
      <c r="I536" s="156" t="s">
        <v>1305</v>
      </c>
      <c r="J536" s="157">
        <v>1892692</v>
      </c>
      <c r="K536" s="96">
        <v>0.33380000000000004</v>
      </c>
      <c r="L536" s="96">
        <v>3.8E-3</v>
      </c>
      <c r="M536" s="157">
        <v>631781</v>
      </c>
      <c r="N536" s="88" t="s">
        <v>1306</v>
      </c>
    </row>
    <row r="537" spans="1:14" s="158" customFormat="1" x14ac:dyDescent="0.25">
      <c r="A537" s="154" t="s">
        <v>2378</v>
      </c>
      <c r="B537" s="89" t="s">
        <v>2322</v>
      </c>
      <c r="C537" s="89" t="s">
        <v>2379</v>
      </c>
      <c r="D537" s="147" t="s">
        <v>1289</v>
      </c>
      <c r="E537" s="147"/>
      <c r="F537" s="147"/>
      <c r="G537" s="147"/>
      <c r="H537" s="147"/>
      <c r="I537" s="156" t="s">
        <v>1305</v>
      </c>
      <c r="J537" s="157">
        <v>1514154</v>
      </c>
      <c r="K537" s="96">
        <v>0.3</v>
      </c>
      <c r="L537" s="96">
        <v>0</v>
      </c>
      <c r="M537" s="157">
        <v>454246</v>
      </c>
      <c r="N537" s="88" t="s">
        <v>1306</v>
      </c>
    </row>
    <row r="538" spans="1:14" s="158" customFormat="1" x14ac:dyDescent="0.25">
      <c r="A538" s="154" t="s">
        <v>2380</v>
      </c>
      <c r="B538" s="89" t="s">
        <v>2322</v>
      </c>
      <c r="C538" s="89" t="s">
        <v>2381</v>
      </c>
      <c r="D538" s="147"/>
      <c r="E538" s="147" t="s">
        <v>1289</v>
      </c>
      <c r="F538" s="147"/>
      <c r="G538" s="147"/>
      <c r="H538" s="147"/>
      <c r="I538" s="156" t="s">
        <v>1305</v>
      </c>
      <c r="J538" s="157">
        <v>1892692</v>
      </c>
      <c r="K538" s="96">
        <v>0.67630000000000001</v>
      </c>
      <c r="L538" s="96">
        <v>6.3E-3</v>
      </c>
      <c r="M538" s="157">
        <v>1280028</v>
      </c>
      <c r="N538" s="88" t="s">
        <v>1306</v>
      </c>
    </row>
    <row r="539" spans="1:14" s="158" customFormat="1" x14ac:dyDescent="0.25">
      <c r="A539" s="154" t="s">
        <v>2382</v>
      </c>
      <c r="B539" s="89" t="s">
        <v>2322</v>
      </c>
      <c r="C539" s="89" t="s">
        <v>2383</v>
      </c>
      <c r="D539" s="147"/>
      <c r="E539" s="147"/>
      <c r="F539" s="147" t="s">
        <v>1289</v>
      </c>
      <c r="G539" s="147"/>
      <c r="H539" s="147"/>
      <c r="I539" s="156" t="s">
        <v>1305</v>
      </c>
      <c r="J539" s="157">
        <v>3785385</v>
      </c>
      <c r="K539" s="96">
        <v>0.3</v>
      </c>
      <c r="L539" s="96">
        <v>0</v>
      </c>
      <c r="M539" s="157">
        <v>1135616</v>
      </c>
      <c r="N539" s="88" t="s">
        <v>1306</v>
      </c>
    </row>
    <row r="540" spans="1:14" s="158" customFormat="1" x14ac:dyDescent="0.25">
      <c r="A540" s="154" t="s">
        <v>2384</v>
      </c>
      <c r="B540" s="89" t="s">
        <v>2322</v>
      </c>
      <c r="C540" s="89" t="s">
        <v>2385</v>
      </c>
      <c r="D540" s="147"/>
      <c r="E540" s="147" t="s">
        <v>1289</v>
      </c>
      <c r="F540" s="147"/>
      <c r="G540" s="147"/>
      <c r="H540" s="147"/>
      <c r="I540" s="156" t="s">
        <v>1305</v>
      </c>
      <c r="J540" s="157">
        <v>1892692</v>
      </c>
      <c r="K540" s="96">
        <v>0.6734</v>
      </c>
      <c r="L540" s="96">
        <v>3.3999999999999998E-3</v>
      </c>
      <c r="M540" s="157">
        <v>1274539</v>
      </c>
      <c r="N540" s="88" t="s">
        <v>1306</v>
      </c>
    </row>
    <row r="541" spans="1:14" s="158" customFormat="1" x14ac:dyDescent="0.25">
      <c r="A541" s="154" t="s">
        <v>2386</v>
      </c>
      <c r="B541" s="92" t="s">
        <v>2387</v>
      </c>
      <c r="C541" s="92" t="s">
        <v>2388</v>
      </c>
      <c r="D541" s="156"/>
      <c r="E541" s="156" t="s">
        <v>1289</v>
      </c>
      <c r="F541" s="156"/>
      <c r="G541" s="156"/>
      <c r="H541" s="156"/>
      <c r="I541" s="156" t="s">
        <v>1305</v>
      </c>
      <c r="J541" s="157">
        <v>1892692</v>
      </c>
      <c r="K541" s="96">
        <v>0.68220000000000003</v>
      </c>
      <c r="L541" s="96">
        <v>1.2200000000000001E-2</v>
      </c>
      <c r="M541" s="157">
        <v>1291194</v>
      </c>
      <c r="N541" s="88" t="s">
        <v>1306</v>
      </c>
    </row>
    <row r="542" spans="1:14" s="158" customFormat="1" x14ac:dyDescent="0.25">
      <c r="A542" s="154" t="s">
        <v>2389</v>
      </c>
      <c r="B542" s="92" t="s">
        <v>2387</v>
      </c>
      <c r="C542" s="92" t="s">
        <v>2390</v>
      </c>
      <c r="D542" s="156"/>
      <c r="E542" s="156" t="s">
        <v>1289</v>
      </c>
      <c r="F542" s="156"/>
      <c r="G542" s="156"/>
      <c r="H542" s="156"/>
      <c r="I542" s="156" t="s">
        <v>1305</v>
      </c>
      <c r="J542" s="157">
        <v>1892692</v>
      </c>
      <c r="K542" s="96">
        <v>0.67490000000000006</v>
      </c>
      <c r="L542" s="96">
        <v>4.8999999999999998E-3</v>
      </c>
      <c r="M542" s="157">
        <v>1277378</v>
      </c>
      <c r="N542" s="88" t="s">
        <v>1306</v>
      </c>
    </row>
    <row r="543" spans="1:14" s="158" customFormat="1" x14ac:dyDescent="0.25">
      <c r="A543" s="154" t="s">
        <v>2391</v>
      </c>
      <c r="B543" s="92" t="s">
        <v>2387</v>
      </c>
      <c r="C543" s="92" t="s">
        <v>2392</v>
      </c>
      <c r="D543" s="156"/>
      <c r="E543" s="156" t="s">
        <v>1289</v>
      </c>
      <c r="F543" s="156"/>
      <c r="G543" s="156"/>
      <c r="H543" s="156"/>
      <c r="I543" s="156" t="s">
        <v>1305</v>
      </c>
      <c r="J543" s="157">
        <v>1892692</v>
      </c>
      <c r="K543" s="96">
        <v>0.67710000000000004</v>
      </c>
      <c r="L543" s="96">
        <v>7.1000000000000004E-3</v>
      </c>
      <c r="M543" s="157">
        <v>1281542</v>
      </c>
      <c r="N543" s="88" t="s">
        <v>1306</v>
      </c>
    </row>
    <row r="544" spans="1:14" s="158" customFormat="1" x14ac:dyDescent="0.25">
      <c r="A544" s="154" t="s">
        <v>2393</v>
      </c>
      <c r="B544" s="92" t="s">
        <v>2387</v>
      </c>
      <c r="C544" s="92" t="s">
        <v>2394</v>
      </c>
      <c r="D544" s="156"/>
      <c r="E544" s="156" t="s">
        <v>1289</v>
      </c>
      <c r="F544" s="156"/>
      <c r="G544" s="156"/>
      <c r="H544" s="156"/>
      <c r="I544" s="156" t="s">
        <v>1305</v>
      </c>
      <c r="J544" s="157">
        <v>1892692</v>
      </c>
      <c r="K544" s="96">
        <v>0.68770000000000009</v>
      </c>
      <c r="L544" s="96">
        <v>1.77E-2</v>
      </c>
      <c r="M544" s="157">
        <v>1301604</v>
      </c>
      <c r="N544" s="88" t="s">
        <v>1306</v>
      </c>
    </row>
    <row r="545" spans="1:14" s="158" customFormat="1" x14ac:dyDescent="0.25">
      <c r="A545" s="154" t="s">
        <v>2395</v>
      </c>
      <c r="B545" s="92" t="s">
        <v>2387</v>
      </c>
      <c r="C545" s="92" t="s">
        <v>2396</v>
      </c>
      <c r="D545" s="156"/>
      <c r="E545" s="156" t="s">
        <v>1289</v>
      </c>
      <c r="F545" s="156"/>
      <c r="G545" s="156"/>
      <c r="H545" s="156"/>
      <c r="I545" s="156" t="s">
        <v>1305</v>
      </c>
      <c r="J545" s="157">
        <v>1892692</v>
      </c>
      <c r="K545" s="96">
        <v>0.68670000000000009</v>
      </c>
      <c r="L545" s="96">
        <v>1.67E-2</v>
      </c>
      <c r="M545" s="157">
        <v>1299712</v>
      </c>
      <c r="N545" s="88" t="s">
        <v>1306</v>
      </c>
    </row>
    <row r="546" spans="1:14" s="158" customFormat="1" x14ac:dyDescent="0.25">
      <c r="A546" s="154" t="s">
        <v>2397</v>
      </c>
      <c r="B546" s="92" t="s">
        <v>2387</v>
      </c>
      <c r="C546" s="92" t="s">
        <v>2398</v>
      </c>
      <c r="D546" s="156"/>
      <c r="E546" s="156" t="s">
        <v>1289</v>
      </c>
      <c r="F546" s="156"/>
      <c r="G546" s="156"/>
      <c r="H546" s="156"/>
      <c r="I546" s="156" t="s">
        <v>1305</v>
      </c>
      <c r="J546" s="157">
        <v>1892692</v>
      </c>
      <c r="K546" s="96">
        <v>0.3</v>
      </c>
      <c r="L546" s="96">
        <v>0</v>
      </c>
      <c r="M546" s="157">
        <v>567808</v>
      </c>
      <c r="N546" s="88" t="s">
        <v>1306</v>
      </c>
    </row>
    <row r="547" spans="1:14" s="158" customFormat="1" x14ac:dyDescent="0.25">
      <c r="A547" s="154" t="s">
        <v>2399</v>
      </c>
      <c r="B547" s="92" t="s">
        <v>2387</v>
      </c>
      <c r="C547" s="92" t="s">
        <v>2400</v>
      </c>
      <c r="D547" s="156"/>
      <c r="E547" s="156" t="s">
        <v>1289</v>
      </c>
      <c r="F547" s="156"/>
      <c r="G547" s="156"/>
      <c r="H547" s="156"/>
      <c r="I547" s="156" t="s">
        <v>1305</v>
      </c>
      <c r="J547" s="157">
        <v>1892692</v>
      </c>
      <c r="K547" s="96">
        <v>0.33490000000000003</v>
      </c>
      <c r="L547" s="96">
        <v>4.8999999999999998E-3</v>
      </c>
      <c r="M547" s="157">
        <v>633863</v>
      </c>
      <c r="N547" s="88" t="s">
        <v>1306</v>
      </c>
    </row>
    <row r="548" spans="1:14" s="158" customFormat="1" x14ac:dyDescent="0.25">
      <c r="A548" s="154" t="s">
        <v>2401</v>
      </c>
      <c r="B548" s="92" t="s">
        <v>2387</v>
      </c>
      <c r="C548" s="92" t="s">
        <v>2402</v>
      </c>
      <c r="D548" s="156" t="s">
        <v>1289</v>
      </c>
      <c r="E548" s="156"/>
      <c r="F548" s="156"/>
      <c r="G548" s="156"/>
      <c r="H548" s="156"/>
      <c r="I548" s="156" t="s">
        <v>1305</v>
      </c>
      <c r="J548" s="157">
        <v>1514154</v>
      </c>
      <c r="K548" s="96">
        <v>0.67300000000000004</v>
      </c>
      <c r="L548" s="96">
        <v>3.0000000000000001E-3</v>
      </c>
      <c r="M548" s="157">
        <v>1019026</v>
      </c>
      <c r="N548" s="88" t="s">
        <v>1306</v>
      </c>
    </row>
    <row r="549" spans="1:14" s="158" customFormat="1" x14ac:dyDescent="0.25">
      <c r="A549" s="154" t="s">
        <v>2403</v>
      </c>
      <c r="B549" s="92" t="s">
        <v>2387</v>
      </c>
      <c r="C549" s="92" t="s">
        <v>2404</v>
      </c>
      <c r="D549" s="156"/>
      <c r="E549" s="156" t="s">
        <v>1289</v>
      </c>
      <c r="F549" s="156"/>
      <c r="G549" s="156"/>
      <c r="H549" s="156"/>
      <c r="I549" s="156" t="s">
        <v>1305</v>
      </c>
      <c r="J549" s="157">
        <v>1892692</v>
      </c>
      <c r="K549" s="96">
        <v>0.67</v>
      </c>
      <c r="L549" s="96">
        <v>0</v>
      </c>
      <c r="M549" s="157">
        <v>1268104</v>
      </c>
      <c r="N549" s="88" t="s">
        <v>1306</v>
      </c>
    </row>
    <row r="550" spans="1:14" s="158" customFormat="1" x14ac:dyDescent="0.25">
      <c r="A550" s="154" t="s">
        <v>2405</v>
      </c>
      <c r="B550" s="92" t="s">
        <v>2387</v>
      </c>
      <c r="C550" s="92" t="s">
        <v>2406</v>
      </c>
      <c r="D550" s="156"/>
      <c r="E550" s="156" t="s">
        <v>1289</v>
      </c>
      <c r="F550" s="156"/>
      <c r="G550" s="156"/>
      <c r="H550" s="156"/>
      <c r="I550" s="156" t="s">
        <v>1305</v>
      </c>
      <c r="J550" s="157">
        <v>1892692</v>
      </c>
      <c r="K550" s="96">
        <v>0.67</v>
      </c>
      <c r="L550" s="96">
        <v>0</v>
      </c>
      <c r="M550" s="157">
        <v>1268104</v>
      </c>
      <c r="N550" s="88" t="s">
        <v>1306</v>
      </c>
    </row>
    <row r="551" spans="1:14" s="158" customFormat="1" x14ac:dyDescent="0.25">
      <c r="A551" s="154" t="s">
        <v>2407</v>
      </c>
      <c r="B551" s="92" t="s">
        <v>2387</v>
      </c>
      <c r="C551" s="92" t="s">
        <v>2408</v>
      </c>
      <c r="D551" s="156"/>
      <c r="E551" s="156" t="s">
        <v>1289</v>
      </c>
      <c r="F551" s="156"/>
      <c r="G551" s="156"/>
      <c r="H551" s="156"/>
      <c r="I551" s="156" t="s">
        <v>1305</v>
      </c>
      <c r="J551" s="157">
        <v>1892692</v>
      </c>
      <c r="K551" s="96">
        <v>0.68140000000000001</v>
      </c>
      <c r="L551" s="96">
        <v>1.14E-2</v>
      </c>
      <c r="M551" s="157">
        <v>1289680</v>
      </c>
      <c r="N551" s="88" t="s">
        <v>1306</v>
      </c>
    </row>
    <row r="552" spans="1:14" s="158" customFormat="1" x14ac:dyDescent="0.25">
      <c r="A552" s="154" t="s">
        <v>2409</v>
      </c>
      <c r="B552" s="92" t="s">
        <v>2387</v>
      </c>
      <c r="C552" s="92" t="s">
        <v>2410</v>
      </c>
      <c r="D552" s="156"/>
      <c r="E552" s="156" t="s">
        <v>1289</v>
      </c>
      <c r="F552" s="156"/>
      <c r="G552" s="156"/>
      <c r="H552" s="156"/>
      <c r="I552" s="156" t="s">
        <v>1305</v>
      </c>
      <c r="J552" s="157">
        <v>1892692</v>
      </c>
      <c r="K552" s="96">
        <v>0.69330000000000003</v>
      </c>
      <c r="L552" s="96">
        <v>2.3300000000000001E-2</v>
      </c>
      <c r="M552" s="157">
        <v>1312203</v>
      </c>
      <c r="N552" s="88" t="s">
        <v>1306</v>
      </c>
    </row>
    <row r="553" spans="1:14" s="158" customFormat="1" x14ac:dyDescent="0.25">
      <c r="A553" s="154" t="s">
        <v>2411</v>
      </c>
      <c r="B553" s="92" t="s">
        <v>2387</v>
      </c>
      <c r="C553" s="92" t="s">
        <v>2412</v>
      </c>
      <c r="D553" s="156"/>
      <c r="E553" s="156" t="s">
        <v>1289</v>
      </c>
      <c r="F553" s="156"/>
      <c r="G553" s="156"/>
      <c r="H553" s="156"/>
      <c r="I553" s="156" t="s">
        <v>1305</v>
      </c>
      <c r="J553" s="157">
        <v>1892692</v>
      </c>
      <c r="K553" s="96">
        <v>0.68090000000000006</v>
      </c>
      <c r="L553" s="96">
        <v>1.09E-2</v>
      </c>
      <c r="M553" s="157">
        <v>1288734</v>
      </c>
      <c r="N553" s="88" t="s">
        <v>1306</v>
      </c>
    </row>
    <row r="554" spans="1:14" s="158" customFormat="1" x14ac:dyDescent="0.25">
      <c r="A554" s="154" t="s">
        <v>2413</v>
      </c>
      <c r="B554" s="92" t="s">
        <v>2387</v>
      </c>
      <c r="C554" s="92" t="s">
        <v>2414</v>
      </c>
      <c r="D554" s="156"/>
      <c r="E554" s="156" t="s">
        <v>1289</v>
      </c>
      <c r="F554" s="156"/>
      <c r="G554" s="156"/>
      <c r="H554" s="156"/>
      <c r="I554" s="156" t="s">
        <v>1305</v>
      </c>
      <c r="J554" s="157">
        <v>1892692</v>
      </c>
      <c r="K554" s="96">
        <v>0.68559999999999999</v>
      </c>
      <c r="L554" s="96">
        <v>1.5599999999999999E-2</v>
      </c>
      <c r="M554" s="157">
        <v>1297630</v>
      </c>
      <c r="N554" s="88" t="s">
        <v>1306</v>
      </c>
    </row>
    <row r="555" spans="1:14" s="158" customFormat="1" x14ac:dyDescent="0.25">
      <c r="A555" s="154" t="s">
        <v>2415</v>
      </c>
      <c r="B555" s="92" t="s">
        <v>2387</v>
      </c>
      <c r="C555" s="92" t="s">
        <v>2416</v>
      </c>
      <c r="D555" s="156"/>
      <c r="E555" s="156" t="s">
        <v>1289</v>
      </c>
      <c r="F555" s="156"/>
      <c r="G555" s="156"/>
      <c r="H555" s="156"/>
      <c r="I555" s="156" t="s">
        <v>1305</v>
      </c>
      <c r="J555" s="157">
        <v>1892692</v>
      </c>
      <c r="K555" s="96">
        <v>0.68370000000000009</v>
      </c>
      <c r="L555" s="96">
        <v>1.37E-2</v>
      </c>
      <c r="M555" s="157">
        <v>1294034</v>
      </c>
      <c r="N555" s="88" t="s">
        <v>1306</v>
      </c>
    </row>
    <row r="556" spans="1:14" s="158" customFormat="1" x14ac:dyDescent="0.25">
      <c r="A556" s="154" t="s">
        <v>2417</v>
      </c>
      <c r="B556" s="92" t="s">
        <v>2387</v>
      </c>
      <c r="C556" s="92" t="s">
        <v>2418</v>
      </c>
      <c r="D556" s="156"/>
      <c r="E556" s="156" t="s">
        <v>1289</v>
      </c>
      <c r="F556" s="156"/>
      <c r="G556" s="156"/>
      <c r="H556" s="156"/>
      <c r="I556" s="156" t="s">
        <v>1305</v>
      </c>
      <c r="J556" s="157">
        <v>1892692</v>
      </c>
      <c r="K556" s="96">
        <v>0.67880000000000007</v>
      </c>
      <c r="L556" s="96">
        <v>8.8000000000000005E-3</v>
      </c>
      <c r="M556" s="157">
        <v>1284759</v>
      </c>
      <c r="N556" s="88" t="s">
        <v>1306</v>
      </c>
    </row>
    <row r="557" spans="1:14" s="158" customFormat="1" x14ac:dyDescent="0.25">
      <c r="A557" s="154" t="s">
        <v>2419</v>
      </c>
      <c r="B557" s="92" t="s">
        <v>2387</v>
      </c>
      <c r="C557" s="92" t="s">
        <v>2420</v>
      </c>
      <c r="D557" s="156"/>
      <c r="E557" s="156" t="s">
        <v>1289</v>
      </c>
      <c r="F557" s="156"/>
      <c r="G557" s="156"/>
      <c r="H557" s="156"/>
      <c r="I557" s="156" t="s">
        <v>1305</v>
      </c>
      <c r="J557" s="157">
        <v>1892692</v>
      </c>
      <c r="K557" s="96">
        <v>0.68790000000000007</v>
      </c>
      <c r="L557" s="96">
        <v>1.7899999999999999E-2</v>
      </c>
      <c r="M557" s="157">
        <v>1301983</v>
      </c>
      <c r="N557" s="88" t="s">
        <v>1306</v>
      </c>
    </row>
    <row r="558" spans="1:14" s="158" customFormat="1" x14ac:dyDescent="0.25">
      <c r="A558" s="154" t="s">
        <v>2421</v>
      </c>
      <c r="B558" s="92" t="s">
        <v>2387</v>
      </c>
      <c r="C558" s="92" t="s">
        <v>2422</v>
      </c>
      <c r="D558" s="156"/>
      <c r="E558" s="156" t="s">
        <v>1289</v>
      </c>
      <c r="F558" s="156"/>
      <c r="G558" s="156"/>
      <c r="H558" s="156"/>
      <c r="I558" s="156" t="s">
        <v>1305</v>
      </c>
      <c r="J558" s="157">
        <v>1892692</v>
      </c>
      <c r="K558" s="96">
        <v>0.67690000000000006</v>
      </c>
      <c r="L558" s="96">
        <v>6.8999999999999999E-3</v>
      </c>
      <c r="M558" s="157">
        <v>1281163</v>
      </c>
      <c r="N558" s="88" t="s">
        <v>1306</v>
      </c>
    </row>
    <row r="559" spans="1:14" s="158" customFormat="1" x14ac:dyDescent="0.25">
      <c r="A559" s="154" t="s">
        <v>2423</v>
      </c>
      <c r="B559" s="92" t="s">
        <v>2387</v>
      </c>
      <c r="C559" s="92" t="s">
        <v>2424</v>
      </c>
      <c r="D559" s="156"/>
      <c r="E559" s="156" t="s">
        <v>1289</v>
      </c>
      <c r="F559" s="156"/>
      <c r="G559" s="156"/>
      <c r="H559" s="156"/>
      <c r="I559" s="156" t="s">
        <v>1305</v>
      </c>
      <c r="J559" s="157">
        <v>1892692</v>
      </c>
      <c r="K559" s="96">
        <v>0.68220000000000003</v>
      </c>
      <c r="L559" s="96">
        <v>1.2200000000000001E-2</v>
      </c>
      <c r="M559" s="157">
        <v>1291194</v>
      </c>
      <c r="N559" s="88" t="s">
        <v>1306</v>
      </c>
    </row>
    <row r="560" spans="1:14" s="158" customFormat="1" x14ac:dyDescent="0.25">
      <c r="A560" s="154" t="s">
        <v>2425</v>
      </c>
      <c r="B560" s="92" t="s">
        <v>2387</v>
      </c>
      <c r="C560" s="92" t="s">
        <v>2426</v>
      </c>
      <c r="D560" s="156"/>
      <c r="E560" s="156" t="s">
        <v>1289</v>
      </c>
      <c r="F560" s="156"/>
      <c r="G560" s="156"/>
      <c r="H560" s="156"/>
      <c r="I560" s="156" t="s">
        <v>1305</v>
      </c>
      <c r="J560" s="157">
        <v>1892692</v>
      </c>
      <c r="K560" s="96">
        <v>0.3</v>
      </c>
      <c r="L560" s="96">
        <v>0</v>
      </c>
      <c r="M560" s="157">
        <v>567808</v>
      </c>
      <c r="N560" s="88" t="s">
        <v>1306</v>
      </c>
    </row>
    <row r="561" spans="1:14" s="158" customFormat="1" x14ac:dyDescent="0.25">
      <c r="A561" s="154" t="s">
        <v>2427</v>
      </c>
      <c r="B561" s="92" t="s">
        <v>2387</v>
      </c>
      <c r="C561" s="92" t="s">
        <v>2428</v>
      </c>
      <c r="D561" s="156"/>
      <c r="E561" s="156" t="s">
        <v>1289</v>
      </c>
      <c r="F561" s="156"/>
      <c r="G561" s="156"/>
      <c r="H561" s="156"/>
      <c r="I561" s="156" t="s">
        <v>1305</v>
      </c>
      <c r="J561" s="157">
        <v>1892692</v>
      </c>
      <c r="K561" s="96">
        <v>0.68290000000000006</v>
      </c>
      <c r="L561" s="96">
        <v>1.29E-2</v>
      </c>
      <c r="M561" s="157">
        <v>1292519</v>
      </c>
      <c r="N561" s="88" t="s">
        <v>1306</v>
      </c>
    </row>
    <row r="562" spans="1:14" s="158" customFormat="1" x14ac:dyDescent="0.25">
      <c r="A562" s="154" t="s">
        <v>2429</v>
      </c>
      <c r="B562" s="92" t="s">
        <v>2387</v>
      </c>
      <c r="C562" s="92" t="s">
        <v>2430</v>
      </c>
      <c r="D562" s="156"/>
      <c r="E562" s="156" t="s">
        <v>1289</v>
      </c>
      <c r="F562" s="156"/>
      <c r="G562" s="156"/>
      <c r="H562" s="156"/>
      <c r="I562" s="156" t="s">
        <v>1305</v>
      </c>
      <c r="J562" s="157">
        <v>1892692</v>
      </c>
      <c r="K562" s="96">
        <v>0.6784</v>
      </c>
      <c r="L562" s="96">
        <v>8.3999999999999995E-3</v>
      </c>
      <c r="M562" s="157">
        <v>1284002</v>
      </c>
      <c r="N562" s="88" t="s">
        <v>1306</v>
      </c>
    </row>
    <row r="563" spans="1:14" s="158" customFormat="1" x14ac:dyDescent="0.25">
      <c r="A563" s="154" t="s">
        <v>2431</v>
      </c>
      <c r="B563" s="92" t="s">
        <v>2387</v>
      </c>
      <c r="C563" s="92" t="s">
        <v>2432</v>
      </c>
      <c r="D563" s="156" t="s">
        <v>1289</v>
      </c>
      <c r="E563" s="156"/>
      <c r="F563" s="156"/>
      <c r="G563" s="156"/>
      <c r="H563" s="156"/>
      <c r="I563" s="156" t="s">
        <v>1305</v>
      </c>
      <c r="J563" s="157">
        <v>1514154</v>
      </c>
      <c r="K563" s="96">
        <v>0.67</v>
      </c>
      <c r="L563" s="96">
        <v>0</v>
      </c>
      <c r="M563" s="157">
        <v>1014483</v>
      </c>
      <c r="N563" s="88" t="s">
        <v>1306</v>
      </c>
    </row>
    <row r="564" spans="1:14" s="158" customFormat="1" x14ac:dyDescent="0.25">
      <c r="A564" s="154" t="s">
        <v>2433</v>
      </c>
      <c r="B564" s="92" t="s">
        <v>2387</v>
      </c>
      <c r="C564" s="92" t="s">
        <v>2434</v>
      </c>
      <c r="D564" s="156"/>
      <c r="E564" s="156" t="s">
        <v>1289</v>
      </c>
      <c r="F564" s="156"/>
      <c r="G564" s="156"/>
      <c r="H564" s="156"/>
      <c r="I564" s="156" t="s">
        <v>1305</v>
      </c>
      <c r="J564" s="157">
        <v>1892692</v>
      </c>
      <c r="K564" s="96">
        <v>0.67749999999999999</v>
      </c>
      <c r="L564" s="96">
        <v>7.4999999999999997E-3</v>
      </c>
      <c r="M564" s="157">
        <v>1282299</v>
      </c>
      <c r="N564" s="88" t="s">
        <v>1306</v>
      </c>
    </row>
    <row r="565" spans="1:14" s="158" customFormat="1" x14ac:dyDescent="0.25">
      <c r="A565" s="154" t="s">
        <v>2435</v>
      </c>
      <c r="B565" s="92" t="s">
        <v>2387</v>
      </c>
      <c r="C565" s="92" t="s">
        <v>2436</v>
      </c>
      <c r="D565" s="156" t="s">
        <v>1289</v>
      </c>
      <c r="E565" s="156"/>
      <c r="F565" s="156"/>
      <c r="G565" s="156"/>
      <c r="H565" s="156"/>
      <c r="I565" s="156" t="s">
        <v>1305</v>
      </c>
      <c r="J565" s="157">
        <v>1514154</v>
      </c>
      <c r="K565" s="96">
        <v>0.67149999999999999</v>
      </c>
      <c r="L565" s="96">
        <v>1.5E-3</v>
      </c>
      <c r="M565" s="157">
        <v>1016754</v>
      </c>
      <c r="N565" s="88" t="s">
        <v>1306</v>
      </c>
    </row>
    <row r="566" spans="1:14" s="158" customFormat="1" x14ac:dyDescent="0.25">
      <c r="A566" s="154" t="s">
        <v>2437</v>
      </c>
      <c r="B566" s="92" t="s">
        <v>2387</v>
      </c>
      <c r="C566" s="92" t="s">
        <v>2438</v>
      </c>
      <c r="D566" s="156"/>
      <c r="E566" s="156" t="s">
        <v>1289</v>
      </c>
      <c r="F566" s="156"/>
      <c r="G566" s="156"/>
      <c r="H566" s="156"/>
      <c r="I566" s="156" t="s">
        <v>1305</v>
      </c>
      <c r="J566" s="157">
        <v>1892692</v>
      </c>
      <c r="K566" s="96">
        <v>0.67300000000000004</v>
      </c>
      <c r="L566" s="96">
        <v>3.0000000000000001E-3</v>
      </c>
      <c r="M566" s="157">
        <v>1273782</v>
      </c>
      <c r="N566" s="88" t="s">
        <v>1306</v>
      </c>
    </row>
    <row r="567" spans="1:14" s="158" customFormat="1" x14ac:dyDescent="0.25">
      <c r="A567" s="154" t="s">
        <v>2439</v>
      </c>
      <c r="B567" s="92" t="s">
        <v>2387</v>
      </c>
      <c r="C567" s="92" t="s">
        <v>2440</v>
      </c>
      <c r="D567" s="156"/>
      <c r="E567" s="156" t="s">
        <v>1289</v>
      </c>
      <c r="F567" s="156"/>
      <c r="G567" s="156"/>
      <c r="H567" s="156"/>
      <c r="I567" s="156" t="s">
        <v>1305</v>
      </c>
      <c r="J567" s="157">
        <v>1892692</v>
      </c>
      <c r="K567" s="96">
        <v>0.67349999999999999</v>
      </c>
      <c r="L567" s="96">
        <v>3.5000000000000001E-3</v>
      </c>
      <c r="M567" s="157">
        <v>1274728</v>
      </c>
      <c r="N567" s="88" t="s">
        <v>1306</v>
      </c>
    </row>
    <row r="568" spans="1:14" s="158" customFormat="1" x14ac:dyDescent="0.25">
      <c r="A568" s="154" t="s">
        <v>2441</v>
      </c>
      <c r="B568" s="92" t="s">
        <v>2387</v>
      </c>
      <c r="C568" s="92" t="s">
        <v>2442</v>
      </c>
      <c r="D568" s="156"/>
      <c r="E568" s="156" t="s">
        <v>1289</v>
      </c>
      <c r="F568" s="156"/>
      <c r="G568" s="156"/>
      <c r="H568" s="156"/>
      <c r="I568" s="156" t="s">
        <v>1305</v>
      </c>
      <c r="J568" s="157">
        <v>1892692</v>
      </c>
      <c r="K568" s="96">
        <v>0.68290000000000006</v>
      </c>
      <c r="L568" s="96">
        <v>1.29E-2</v>
      </c>
      <c r="M568" s="157">
        <v>1292519</v>
      </c>
      <c r="N568" s="88" t="s">
        <v>1306</v>
      </c>
    </row>
    <row r="569" spans="1:14" s="158" customFormat="1" x14ac:dyDescent="0.25">
      <c r="A569" s="154" t="s">
        <v>2443</v>
      </c>
      <c r="B569" s="92" t="s">
        <v>2387</v>
      </c>
      <c r="C569" s="92" t="s">
        <v>2444</v>
      </c>
      <c r="D569" s="156"/>
      <c r="E569" s="156" t="s">
        <v>1289</v>
      </c>
      <c r="F569" s="156"/>
      <c r="G569" s="156"/>
      <c r="H569" s="156"/>
      <c r="I569" s="156" t="s">
        <v>1305</v>
      </c>
      <c r="J569" s="157">
        <v>1892692</v>
      </c>
      <c r="K569" s="96">
        <v>0.3</v>
      </c>
      <c r="L569" s="96">
        <v>0</v>
      </c>
      <c r="M569" s="157">
        <v>567808</v>
      </c>
      <c r="N569" s="88" t="s">
        <v>1306</v>
      </c>
    </row>
    <row r="570" spans="1:14" s="158" customFormat="1" x14ac:dyDescent="0.25">
      <c r="A570" s="154" t="s">
        <v>2445</v>
      </c>
      <c r="B570" s="92" t="s">
        <v>2387</v>
      </c>
      <c r="C570" s="92" t="s">
        <v>2446</v>
      </c>
      <c r="D570" s="156"/>
      <c r="E570" s="156"/>
      <c r="F570" s="156" t="s">
        <v>1289</v>
      </c>
      <c r="G570" s="156"/>
      <c r="H570" s="156"/>
      <c r="I570" s="156" t="s">
        <v>1305</v>
      </c>
      <c r="J570" s="157">
        <v>3785385</v>
      </c>
      <c r="K570" s="96">
        <v>0.34250000000000003</v>
      </c>
      <c r="L570" s="96">
        <v>1.2500000000000001E-2</v>
      </c>
      <c r="M570" s="157">
        <v>1296494</v>
      </c>
      <c r="N570" s="88" t="s">
        <v>1306</v>
      </c>
    </row>
    <row r="571" spans="1:14" s="158" customFormat="1" x14ac:dyDescent="0.25">
      <c r="A571" s="154" t="s">
        <v>2447</v>
      </c>
      <c r="B571" s="92" t="s">
        <v>2387</v>
      </c>
      <c r="C571" s="92" t="s">
        <v>2448</v>
      </c>
      <c r="D571" s="156"/>
      <c r="E571" s="156" t="s">
        <v>1289</v>
      </c>
      <c r="F571" s="156"/>
      <c r="G571" s="156"/>
      <c r="H571" s="156"/>
      <c r="I571" s="156" t="s">
        <v>1305</v>
      </c>
      <c r="J571" s="157">
        <v>1892692</v>
      </c>
      <c r="K571" s="96">
        <v>0.67660000000000009</v>
      </c>
      <c r="L571" s="96">
        <v>6.6E-3</v>
      </c>
      <c r="M571" s="157">
        <v>1280595</v>
      </c>
      <c r="N571" s="88" t="s">
        <v>1306</v>
      </c>
    </row>
    <row r="572" spans="1:14" s="158" customFormat="1" x14ac:dyDescent="0.25">
      <c r="A572" s="154" t="s">
        <v>2449</v>
      </c>
      <c r="B572" s="92" t="s">
        <v>2387</v>
      </c>
      <c r="C572" s="92" t="s">
        <v>2450</v>
      </c>
      <c r="D572" s="156"/>
      <c r="E572" s="156" t="s">
        <v>1289</v>
      </c>
      <c r="F572" s="156"/>
      <c r="G572" s="156"/>
      <c r="H572" s="156"/>
      <c r="I572" s="156" t="s">
        <v>1305</v>
      </c>
      <c r="J572" s="157">
        <v>1892692</v>
      </c>
      <c r="K572" s="96">
        <v>0.67349999999999999</v>
      </c>
      <c r="L572" s="96">
        <v>3.5000000000000001E-3</v>
      </c>
      <c r="M572" s="157">
        <v>1274728</v>
      </c>
      <c r="N572" s="88" t="s">
        <v>1306</v>
      </c>
    </row>
    <row r="573" spans="1:14" s="158" customFormat="1" x14ac:dyDescent="0.25">
      <c r="A573" s="154" t="s">
        <v>2451</v>
      </c>
      <c r="B573" s="92" t="s">
        <v>2387</v>
      </c>
      <c r="C573" s="92" t="s">
        <v>2452</v>
      </c>
      <c r="D573" s="156"/>
      <c r="E573" s="156" t="s">
        <v>1289</v>
      </c>
      <c r="F573" s="156"/>
      <c r="G573" s="156"/>
      <c r="H573" s="156"/>
      <c r="I573" s="156" t="s">
        <v>1305</v>
      </c>
      <c r="J573" s="157">
        <v>1892692</v>
      </c>
      <c r="K573" s="96">
        <v>0.67</v>
      </c>
      <c r="L573" s="96">
        <v>0</v>
      </c>
      <c r="M573" s="157">
        <v>1268104</v>
      </c>
      <c r="N573" s="88" t="s">
        <v>1306</v>
      </c>
    </row>
    <row r="574" spans="1:14" s="158" customFormat="1" x14ac:dyDescent="0.25">
      <c r="A574" s="154" t="s">
        <v>2453</v>
      </c>
      <c r="B574" s="92" t="s">
        <v>2387</v>
      </c>
      <c r="C574" s="92" t="s">
        <v>2454</v>
      </c>
      <c r="D574" s="156" t="s">
        <v>1289</v>
      </c>
      <c r="E574" s="156"/>
      <c r="F574" s="156"/>
      <c r="G574" s="156"/>
      <c r="H574" s="156"/>
      <c r="I574" s="156" t="s">
        <v>1305</v>
      </c>
      <c r="J574" s="157">
        <v>1514154</v>
      </c>
      <c r="K574" s="96">
        <v>0.3</v>
      </c>
      <c r="L574" s="96">
        <v>0</v>
      </c>
      <c r="M574" s="157">
        <v>454246</v>
      </c>
      <c r="N574" s="88" t="s">
        <v>1306</v>
      </c>
    </row>
    <row r="575" spans="1:14" s="158" customFormat="1" x14ac:dyDescent="0.25">
      <c r="A575" s="154" t="s">
        <v>2455</v>
      </c>
      <c r="B575" s="92" t="s">
        <v>2387</v>
      </c>
      <c r="C575" s="92" t="s">
        <v>2456</v>
      </c>
      <c r="D575" s="156"/>
      <c r="E575" s="156" t="s">
        <v>1289</v>
      </c>
      <c r="F575" s="156"/>
      <c r="G575" s="156"/>
      <c r="H575" s="156"/>
      <c r="I575" s="156" t="s">
        <v>1305</v>
      </c>
      <c r="J575" s="157">
        <v>1892692</v>
      </c>
      <c r="K575" s="96">
        <v>0.68090000000000006</v>
      </c>
      <c r="L575" s="96">
        <v>1.09E-2</v>
      </c>
      <c r="M575" s="157">
        <v>1288734</v>
      </c>
      <c r="N575" s="88" t="s">
        <v>1306</v>
      </c>
    </row>
    <row r="576" spans="1:14" s="158" customFormat="1" x14ac:dyDescent="0.25">
      <c r="A576" s="154" t="s">
        <v>2457</v>
      </c>
      <c r="B576" s="92" t="s">
        <v>2387</v>
      </c>
      <c r="C576" s="92" t="s">
        <v>2458</v>
      </c>
      <c r="D576" s="156"/>
      <c r="E576" s="156" t="s">
        <v>1289</v>
      </c>
      <c r="F576" s="156"/>
      <c r="G576" s="156"/>
      <c r="H576" s="156"/>
      <c r="I576" s="156" t="s">
        <v>1305</v>
      </c>
      <c r="J576" s="157">
        <v>1892692</v>
      </c>
      <c r="K576" s="96">
        <v>0.3</v>
      </c>
      <c r="L576" s="96">
        <v>0</v>
      </c>
      <c r="M576" s="157">
        <v>567808</v>
      </c>
      <c r="N576" s="88" t="s">
        <v>1306</v>
      </c>
    </row>
    <row r="577" spans="1:14" s="158" customFormat="1" x14ac:dyDescent="0.25">
      <c r="A577" s="154" t="s">
        <v>2459</v>
      </c>
      <c r="B577" s="92" t="s">
        <v>2387</v>
      </c>
      <c r="C577" s="92" t="s">
        <v>2460</v>
      </c>
      <c r="D577" s="156"/>
      <c r="E577" s="156" t="s">
        <v>1289</v>
      </c>
      <c r="F577" s="156"/>
      <c r="G577" s="156"/>
      <c r="H577" s="156"/>
      <c r="I577" s="156" t="s">
        <v>1305</v>
      </c>
      <c r="J577" s="157">
        <v>1892692</v>
      </c>
      <c r="K577" s="96">
        <v>0.68420000000000003</v>
      </c>
      <c r="L577" s="96">
        <v>1.4200000000000001E-2</v>
      </c>
      <c r="M577" s="157">
        <v>1294980</v>
      </c>
      <c r="N577" s="88" t="s">
        <v>1306</v>
      </c>
    </row>
    <row r="578" spans="1:14" s="158" customFormat="1" x14ac:dyDescent="0.25">
      <c r="A578" s="154" t="s">
        <v>2461</v>
      </c>
      <c r="B578" s="92" t="s">
        <v>2387</v>
      </c>
      <c r="C578" s="92" t="s">
        <v>2462</v>
      </c>
      <c r="D578" s="156"/>
      <c r="E578" s="156" t="s">
        <v>1289</v>
      </c>
      <c r="F578" s="156"/>
      <c r="G578" s="156"/>
      <c r="H578" s="156"/>
      <c r="I578" s="156" t="s">
        <v>1305</v>
      </c>
      <c r="J578" s="157">
        <v>1892692</v>
      </c>
      <c r="K578" s="96">
        <v>0.67380000000000007</v>
      </c>
      <c r="L578" s="96">
        <v>3.8E-3</v>
      </c>
      <c r="M578" s="157">
        <v>1275296</v>
      </c>
      <c r="N578" s="88" t="s">
        <v>1306</v>
      </c>
    </row>
    <row r="579" spans="1:14" s="158" customFormat="1" x14ac:dyDescent="0.25">
      <c r="A579" s="154" t="s">
        <v>2463</v>
      </c>
      <c r="B579" s="92" t="s">
        <v>2387</v>
      </c>
      <c r="C579" s="92" t="s">
        <v>2464</v>
      </c>
      <c r="D579" s="156"/>
      <c r="E579" s="156" t="s">
        <v>1289</v>
      </c>
      <c r="F579" s="156"/>
      <c r="G579" s="156"/>
      <c r="H579" s="156"/>
      <c r="I579" s="156" t="s">
        <v>1305</v>
      </c>
      <c r="J579" s="157">
        <v>1892692</v>
      </c>
      <c r="K579" s="96">
        <v>0.67670000000000008</v>
      </c>
      <c r="L579" s="96">
        <v>6.7000000000000002E-3</v>
      </c>
      <c r="M579" s="157">
        <v>1280785</v>
      </c>
      <c r="N579" s="88" t="s">
        <v>1306</v>
      </c>
    </row>
    <row r="580" spans="1:14" s="158" customFormat="1" x14ac:dyDescent="0.25">
      <c r="A580" s="154" t="s">
        <v>2465</v>
      </c>
      <c r="B580" s="92" t="s">
        <v>2387</v>
      </c>
      <c r="C580" s="92" t="s">
        <v>2466</v>
      </c>
      <c r="D580" s="156"/>
      <c r="E580" s="156" t="s">
        <v>1289</v>
      </c>
      <c r="F580" s="156"/>
      <c r="G580" s="156"/>
      <c r="H580" s="156"/>
      <c r="I580" s="156" t="s">
        <v>1305</v>
      </c>
      <c r="J580" s="157">
        <v>1892692</v>
      </c>
      <c r="K580" s="96">
        <v>0.3</v>
      </c>
      <c r="L580" s="96">
        <v>0</v>
      </c>
      <c r="M580" s="157">
        <v>567808</v>
      </c>
      <c r="N580" s="88" t="s">
        <v>1306</v>
      </c>
    </row>
    <row r="581" spans="1:14" s="158" customFormat="1" x14ac:dyDescent="0.25">
      <c r="A581" s="154" t="s">
        <v>2467</v>
      </c>
      <c r="B581" s="92" t="s">
        <v>2387</v>
      </c>
      <c r="C581" s="92" t="s">
        <v>2468</v>
      </c>
      <c r="D581" s="156"/>
      <c r="E581" s="156" t="s">
        <v>1289</v>
      </c>
      <c r="F581" s="156"/>
      <c r="G581" s="156"/>
      <c r="H581" s="156"/>
      <c r="I581" s="156" t="s">
        <v>1305</v>
      </c>
      <c r="J581" s="157">
        <v>1892692</v>
      </c>
      <c r="K581" s="96">
        <v>0.67590000000000006</v>
      </c>
      <c r="L581" s="96">
        <v>5.8999999999999999E-3</v>
      </c>
      <c r="M581" s="157">
        <v>1279271</v>
      </c>
      <c r="N581" s="88" t="s">
        <v>1306</v>
      </c>
    </row>
    <row r="582" spans="1:14" s="158" customFormat="1" x14ac:dyDescent="0.25">
      <c r="A582" s="154" t="s">
        <v>2469</v>
      </c>
      <c r="B582" s="92" t="s">
        <v>2387</v>
      </c>
      <c r="C582" s="92" t="s">
        <v>2470</v>
      </c>
      <c r="D582" s="156"/>
      <c r="E582" s="156" t="s">
        <v>1289</v>
      </c>
      <c r="F582" s="156"/>
      <c r="G582" s="156"/>
      <c r="H582" s="156"/>
      <c r="I582" s="156" t="s">
        <v>1305</v>
      </c>
      <c r="J582" s="157">
        <v>1892692</v>
      </c>
      <c r="K582" s="96">
        <v>0.33360000000000001</v>
      </c>
      <c r="L582" s="96">
        <v>3.5999999999999999E-3</v>
      </c>
      <c r="M582" s="157">
        <v>631402</v>
      </c>
      <c r="N582" s="88" t="s">
        <v>1306</v>
      </c>
    </row>
    <row r="583" spans="1:14" s="158" customFormat="1" x14ac:dyDescent="0.25">
      <c r="A583" s="154" t="s">
        <v>2471</v>
      </c>
      <c r="B583" s="88" t="s">
        <v>2472</v>
      </c>
      <c r="C583" s="88" t="s">
        <v>2473</v>
      </c>
      <c r="D583" s="155"/>
      <c r="E583" s="155" t="s">
        <v>1289</v>
      </c>
      <c r="F583" s="155"/>
      <c r="G583" s="155"/>
      <c r="H583" s="155"/>
      <c r="I583" s="156" t="s">
        <v>1305</v>
      </c>
      <c r="J583" s="157">
        <v>1892692</v>
      </c>
      <c r="K583" s="96">
        <v>0.67610000000000003</v>
      </c>
      <c r="L583" s="96">
        <v>6.1000000000000004E-3</v>
      </c>
      <c r="M583" s="157">
        <v>1279649</v>
      </c>
      <c r="N583" s="88" t="s">
        <v>1306</v>
      </c>
    </row>
    <row r="584" spans="1:14" s="158" customFormat="1" x14ac:dyDescent="0.25">
      <c r="A584" s="154" t="s">
        <v>2474</v>
      </c>
      <c r="B584" s="88" t="s">
        <v>2472</v>
      </c>
      <c r="C584" s="89" t="s">
        <v>2475</v>
      </c>
      <c r="D584" s="147"/>
      <c r="E584" s="147" t="s">
        <v>1289</v>
      </c>
      <c r="F584" s="147"/>
      <c r="G584" s="147"/>
      <c r="H584" s="147"/>
      <c r="I584" s="156" t="s">
        <v>1305</v>
      </c>
      <c r="J584" s="157">
        <v>1892692</v>
      </c>
      <c r="K584" s="96">
        <v>0.30509999999999998</v>
      </c>
      <c r="L584" s="96">
        <v>5.1000000000000004E-3</v>
      </c>
      <c r="M584" s="157">
        <v>577460</v>
      </c>
      <c r="N584" s="88" t="s">
        <v>1306</v>
      </c>
    </row>
    <row r="585" spans="1:14" s="158" customFormat="1" x14ac:dyDescent="0.25">
      <c r="A585" s="154" t="s">
        <v>2476</v>
      </c>
      <c r="B585" s="88" t="s">
        <v>2472</v>
      </c>
      <c r="C585" s="89" t="s">
        <v>2477</v>
      </c>
      <c r="D585" s="147"/>
      <c r="E585" s="147" t="s">
        <v>1289</v>
      </c>
      <c r="F585" s="147"/>
      <c r="G585" s="147"/>
      <c r="H585" s="147"/>
      <c r="I585" s="156" t="s">
        <v>1305</v>
      </c>
      <c r="J585" s="157">
        <v>1892692</v>
      </c>
      <c r="K585" s="96">
        <v>0.30649999999999999</v>
      </c>
      <c r="L585" s="96">
        <v>6.4999999999999997E-3</v>
      </c>
      <c r="M585" s="157">
        <v>580110</v>
      </c>
      <c r="N585" s="88" t="s">
        <v>1306</v>
      </c>
    </row>
    <row r="586" spans="1:14" s="158" customFormat="1" x14ac:dyDescent="0.25">
      <c r="A586" s="154" t="s">
        <v>2478</v>
      </c>
      <c r="B586" s="88" t="s">
        <v>2472</v>
      </c>
      <c r="C586" s="89" t="s">
        <v>2479</v>
      </c>
      <c r="D586" s="147" t="s">
        <v>1289</v>
      </c>
      <c r="E586" s="147"/>
      <c r="F586" s="147"/>
      <c r="G586" s="147"/>
      <c r="H586" s="147"/>
      <c r="I586" s="156" t="s">
        <v>1305</v>
      </c>
      <c r="J586" s="157">
        <v>1514154</v>
      </c>
      <c r="K586" s="96">
        <v>0.3</v>
      </c>
      <c r="L586" s="96">
        <v>0</v>
      </c>
      <c r="M586" s="157">
        <v>454246</v>
      </c>
      <c r="N586" s="88" t="s">
        <v>1306</v>
      </c>
    </row>
    <row r="587" spans="1:14" s="158" customFormat="1" x14ac:dyDescent="0.25">
      <c r="A587" s="154" t="s">
        <v>2480</v>
      </c>
      <c r="B587" s="88" t="s">
        <v>2472</v>
      </c>
      <c r="C587" s="89" t="s">
        <v>2481</v>
      </c>
      <c r="D587" s="147"/>
      <c r="E587" s="147" t="s">
        <v>1289</v>
      </c>
      <c r="F587" s="147"/>
      <c r="G587" s="147"/>
      <c r="H587" s="147"/>
      <c r="I587" s="156" t="s">
        <v>1305</v>
      </c>
      <c r="J587" s="157">
        <v>1892692</v>
      </c>
      <c r="K587" s="96">
        <v>0.3</v>
      </c>
      <c r="L587" s="96">
        <v>0</v>
      </c>
      <c r="M587" s="157">
        <v>567808</v>
      </c>
      <c r="N587" s="88" t="s">
        <v>1306</v>
      </c>
    </row>
    <row r="588" spans="1:14" s="158" customFormat="1" x14ac:dyDescent="0.25">
      <c r="A588" s="154" t="s">
        <v>2482</v>
      </c>
      <c r="B588" s="88" t="s">
        <v>2472</v>
      </c>
      <c r="C588" s="88" t="s">
        <v>2483</v>
      </c>
      <c r="D588" s="155" t="s">
        <v>1289</v>
      </c>
      <c r="E588" s="155"/>
      <c r="F588" s="155"/>
      <c r="G588" s="155"/>
      <c r="H588" s="155"/>
      <c r="I588" s="156" t="s">
        <v>1305</v>
      </c>
      <c r="J588" s="157">
        <v>1514154</v>
      </c>
      <c r="K588" s="96">
        <v>0.3</v>
      </c>
      <c r="L588" s="96">
        <v>0</v>
      </c>
      <c r="M588" s="157">
        <v>454246</v>
      </c>
      <c r="N588" s="88" t="s">
        <v>1306</v>
      </c>
    </row>
    <row r="589" spans="1:14" s="158" customFormat="1" x14ac:dyDescent="0.25">
      <c r="A589" s="154" t="s">
        <v>2484</v>
      </c>
      <c r="B589" s="88" t="s">
        <v>2472</v>
      </c>
      <c r="C589" s="89" t="s">
        <v>2485</v>
      </c>
      <c r="D589" s="147"/>
      <c r="E589" s="147" t="s">
        <v>1289</v>
      </c>
      <c r="F589" s="147"/>
      <c r="G589" s="147"/>
      <c r="H589" s="147"/>
      <c r="I589" s="156" t="s">
        <v>1305</v>
      </c>
      <c r="J589" s="157">
        <v>1892692</v>
      </c>
      <c r="K589" s="96">
        <v>0.3044</v>
      </c>
      <c r="L589" s="96">
        <v>4.4000000000000003E-3</v>
      </c>
      <c r="M589" s="157">
        <v>576135</v>
      </c>
      <c r="N589" s="88" t="s">
        <v>1306</v>
      </c>
    </row>
    <row r="590" spans="1:14" s="158" customFormat="1" x14ac:dyDescent="0.25">
      <c r="A590" s="154" t="s">
        <v>2486</v>
      </c>
      <c r="B590" s="88" t="s">
        <v>2472</v>
      </c>
      <c r="C590" s="88" t="s">
        <v>2487</v>
      </c>
      <c r="D590" s="155" t="s">
        <v>1289</v>
      </c>
      <c r="E590" s="155"/>
      <c r="F590" s="155"/>
      <c r="G590" s="155"/>
      <c r="H590" s="155"/>
      <c r="I590" s="156" t="s">
        <v>1305</v>
      </c>
      <c r="J590" s="157">
        <v>1514154</v>
      </c>
      <c r="K590" s="96">
        <v>0.3</v>
      </c>
      <c r="L590" s="96">
        <v>0</v>
      </c>
      <c r="M590" s="157">
        <v>454246</v>
      </c>
      <c r="N590" s="88" t="s">
        <v>1306</v>
      </c>
    </row>
    <row r="591" spans="1:14" s="158" customFormat="1" x14ac:dyDescent="0.25">
      <c r="A591" s="154" t="s">
        <v>2488</v>
      </c>
      <c r="B591" s="88" t="s">
        <v>2472</v>
      </c>
      <c r="C591" s="89" t="s">
        <v>2489</v>
      </c>
      <c r="D591" s="147"/>
      <c r="E591" s="147" t="s">
        <v>1289</v>
      </c>
      <c r="F591" s="147"/>
      <c r="G591" s="147"/>
      <c r="H591" s="147"/>
      <c r="I591" s="156" t="s">
        <v>1305</v>
      </c>
      <c r="J591" s="157">
        <v>1892692</v>
      </c>
      <c r="K591" s="96">
        <v>0.3</v>
      </c>
      <c r="L591" s="96">
        <v>0</v>
      </c>
      <c r="M591" s="157">
        <v>567808</v>
      </c>
      <c r="N591" s="88" t="s">
        <v>1306</v>
      </c>
    </row>
    <row r="592" spans="1:14" s="158" customFormat="1" x14ac:dyDescent="0.25">
      <c r="A592" s="154" t="s">
        <v>2490</v>
      </c>
      <c r="B592" s="88" t="s">
        <v>2472</v>
      </c>
      <c r="C592" s="89" t="s">
        <v>2491</v>
      </c>
      <c r="D592" s="147"/>
      <c r="E592" s="147" t="s">
        <v>1289</v>
      </c>
      <c r="F592" s="147"/>
      <c r="G592" s="147"/>
      <c r="H592" s="147"/>
      <c r="I592" s="156" t="s">
        <v>1305</v>
      </c>
      <c r="J592" s="157">
        <v>1892692</v>
      </c>
      <c r="K592" s="96">
        <v>0.3085</v>
      </c>
      <c r="L592" s="96">
        <v>8.5000000000000006E-3</v>
      </c>
      <c r="M592" s="157">
        <v>583895</v>
      </c>
      <c r="N592" s="88" t="s">
        <v>1306</v>
      </c>
    </row>
    <row r="593" spans="1:14" s="158" customFormat="1" x14ac:dyDescent="0.25">
      <c r="A593" s="154" t="s">
        <v>2492</v>
      </c>
      <c r="B593" s="88" t="s">
        <v>2472</v>
      </c>
      <c r="C593" s="89" t="s">
        <v>2493</v>
      </c>
      <c r="D593" s="147"/>
      <c r="E593" s="147" t="s">
        <v>1289</v>
      </c>
      <c r="F593" s="147"/>
      <c r="G593" s="147"/>
      <c r="H593" s="147"/>
      <c r="I593" s="156" t="s">
        <v>1305</v>
      </c>
      <c r="J593" s="157">
        <v>1892692</v>
      </c>
      <c r="K593" s="96">
        <v>0.30640000000000001</v>
      </c>
      <c r="L593" s="96">
        <v>6.4000000000000003E-3</v>
      </c>
      <c r="M593" s="157">
        <v>579921</v>
      </c>
      <c r="N593" s="88" t="s">
        <v>1306</v>
      </c>
    </row>
    <row r="594" spans="1:14" s="158" customFormat="1" x14ac:dyDescent="0.25">
      <c r="A594" s="154" t="s">
        <v>2494</v>
      </c>
      <c r="B594" s="88" t="s">
        <v>2472</v>
      </c>
      <c r="C594" s="89" t="s">
        <v>2495</v>
      </c>
      <c r="D594" s="155"/>
      <c r="E594" s="155" t="s">
        <v>1289</v>
      </c>
      <c r="F594" s="155"/>
      <c r="G594" s="155"/>
      <c r="H594" s="155"/>
      <c r="I594" s="156" t="s">
        <v>1305</v>
      </c>
      <c r="J594" s="157">
        <v>1892692</v>
      </c>
      <c r="K594" s="96">
        <v>0.67610000000000003</v>
      </c>
      <c r="L594" s="96">
        <v>6.1000000000000004E-3</v>
      </c>
      <c r="M594" s="157">
        <v>1279649</v>
      </c>
      <c r="N594" s="88" t="s">
        <v>1306</v>
      </c>
    </row>
    <row r="595" spans="1:14" s="158" customFormat="1" x14ac:dyDescent="0.25">
      <c r="A595" s="154" t="s">
        <v>2496</v>
      </c>
      <c r="B595" s="88" t="s">
        <v>2472</v>
      </c>
      <c r="C595" s="89" t="s">
        <v>2497</v>
      </c>
      <c r="D595" s="155"/>
      <c r="E595" s="155" t="s">
        <v>1289</v>
      </c>
      <c r="F595" s="155"/>
      <c r="G595" s="155"/>
      <c r="H595" s="155"/>
      <c r="I595" s="156" t="s">
        <v>1305</v>
      </c>
      <c r="J595" s="157">
        <v>1892692</v>
      </c>
      <c r="K595" s="96">
        <v>0.68320000000000003</v>
      </c>
      <c r="L595" s="96">
        <v>1.32E-2</v>
      </c>
      <c r="M595" s="157">
        <v>1293087</v>
      </c>
      <c r="N595" s="88" t="s">
        <v>1306</v>
      </c>
    </row>
    <row r="596" spans="1:14" s="158" customFormat="1" x14ac:dyDescent="0.25">
      <c r="A596" s="154" t="s">
        <v>2498</v>
      </c>
      <c r="B596" s="88" t="s">
        <v>2472</v>
      </c>
      <c r="C596" s="88" t="s">
        <v>2499</v>
      </c>
      <c r="D596" s="155"/>
      <c r="E596" s="155" t="s">
        <v>1289</v>
      </c>
      <c r="F596" s="155"/>
      <c r="G596" s="155"/>
      <c r="H596" s="155"/>
      <c r="I596" s="156" t="s">
        <v>1305</v>
      </c>
      <c r="J596" s="157">
        <v>1892692</v>
      </c>
      <c r="K596" s="96">
        <v>0.30259999999999998</v>
      </c>
      <c r="L596" s="96">
        <v>2.5999999999999999E-3</v>
      </c>
      <c r="M596" s="157">
        <v>572729</v>
      </c>
      <c r="N596" s="88" t="s">
        <v>1306</v>
      </c>
    </row>
    <row r="597" spans="1:14" s="158" customFormat="1" x14ac:dyDescent="0.25">
      <c r="A597" s="154" t="s">
        <v>2500</v>
      </c>
      <c r="B597" s="88" t="s">
        <v>2472</v>
      </c>
      <c r="C597" s="88" t="s">
        <v>2501</v>
      </c>
      <c r="D597" s="155"/>
      <c r="E597" s="155" t="s">
        <v>1289</v>
      </c>
      <c r="F597" s="155"/>
      <c r="G597" s="155"/>
      <c r="H597" s="155"/>
      <c r="I597" s="156" t="s">
        <v>1305</v>
      </c>
      <c r="J597" s="157">
        <v>1892692</v>
      </c>
      <c r="K597" s="96">
        <v>0.6744</v>
      </c>
      <c r="L597" s="96">
        <v>4.4000000000000003E-3</v>
      </c>
      <c r="M597" s="157">
        <v>1276431</v>
      </c>
      <c r="N597" s="88" t="s">
        <v>1306</v>
      </c>
    </row>
    <row r="598" spans="1:14" s="158" customFormat="1" x14ac:dyDescent="0.25">
      <c r="A598" s="154" t="s">
        <v>2502</v>
      </c>
      <c r="B598" s="88" t="s">
        <v>2472</v>
      </c>
      <c r="C598" s="88" t="s">
        <v>2503</v>
      </c>
      <c r="D598" s="155"/>
      <c r="E598" s="155" t="s">
        <v>1289</v>
      </c>
      <c r="F598" s="155"/>
      <c r="G598" s="155"/>
      <c r="H598" s="155"/>
      <c r="I598" s="156" t="s">
        <v>1305</v>
      </c>
      <c r="J598" s="157">
        <v>1892692</v>
      </c>
      <c r="K598" s="96">
        <v>0.67</v>
      </c>
      <c r="L598" s="96">
        <v>0</v>
      </c>
      <c r="M598" s="157">
        <v>1268104</v>
      </c>
      <c r="N598" s="88" t="s">
        <v>1306</v>
      </c>
    </row>
    <row r="599" spans="1:14" s="158" customFormat="1" x14ac:dyDescent="0.25">
      <c r="A599" s="154" t="s">
        <v>2504</v>
      </c>
      <c r="B599" s="88" t="s">
        <v>2472</v>
      </c>
      <c r="C599" s="88" t="s">
        <v>2505</v>
      </c>
      <c r="D599" s="155"/>
      <c r="E599" s="155" t="s">
        <v>1289</v>
      </c>
      <c r="F599" s="155"/>
      <c r="G599" s="155"/>
      <c r="H599" s="155"/>
      <c r="I599" s="156" t="s">
        <v>1305</v>
      </c>
      <c r="J599" s="157">
        <v>1892692</v>
      </c>
      <c r="K599" s="96">
        <v>0.30269999999999997</v>
      </c>
      <c r="L599" s="96">
        <v>2.7000000000000001E-3</v>
      </c>
      <c r="M599" s="157">
        <v>572918</v>
      </c>
      <c r="N599" s="88" t="s">
        <v>1306</v>
      </c>
    </row>
    <row r="600" spans="1:14" s="158" customFormat="1" ht="12.75" customHeight="1" x14ac:dyDescent="0.25">
      <c r="A600" s="154" t="s">
        <v>2506</v>
      </c>
      <c r="B600" s="92" t="s">
        <v>2507</v>
      </c>
      <c r="C600" s="92" t="s">
        <v>2508</v>
      </c>
      <c r="D600" s="156"/>
      <c r="E600" s="156" t="s">
        <v>1289</v>
      </c>
      <c r="F600" s="156"/>
      <c r="G600" s="156"/>
      <c r="H600" s="156"/>
      <c r="I600" s="156" t="s">
        <v>1305</v>
      </c>
      <c r="J600" s="157">
        <v>2345099</v>
      </c>
      <c r="K600" s="96">
        <v>0.67170000000000007</v>
      </c>
      <c r="L600" s="96">
        <v>1.6999999999999999E-3</v>
      </c>
      <c r="M600" s="157">
        <v>1575203</v>
      </c>
      <c r="N600" s="88" t="s">
        <v>1306</v>
      </c>
    </row>
    <row r="601" spans="1:14" s="158" customFormat="1" ht="12.75" customHeight="1" x14ac:dyDescent="0.25">
      <c r="A601" s="154" t="s">
        <v>2509</v>
      </c>
      <c r="B601" s="92" t="s">
        <v>2507</v>
      </c>
      <c r="C601" s="92" t="s">
        <v>2510</v>
      </c>
      <c r="D601" s="156"/>
      <c r="E601" s="156" t="s">
        <v>1289</v>
      </c>
      <c r="F601" s="156"/>
      <c r="G601" s="156"/>
      <c r="H601" s="156"/>
      <c r="I601" s="156" t="s">
        <v>1305</v>
      </c>
      <c r="J601" s="157">
        <v>2345099</v>
      </c>
      <c r="K601" s="96">
        <v>0.67700000000000005</v>
      </c>
      <c r="L601" s="96">
        <v>7.0000000000000001E-3</v>
      </c>
      <c r="M601" s="157">
        <v>1587632</v>
      </c>
      <c r="N601" s="88" t="s">
        <v>1306</v>
      </c>
    </row>
    <row r="602" spans="1:14" s="158" customFormat="1" ht="12.75" customHeight="1" x14ac:dyDescent="0.25">
      <c r="A602" s="154" t="s">
        <v>2511</v>
      </c>
      <c r="B602" s="92" t="s">
        <v>2507</v>
      </c>
      <c r="C602" s="92" t="s">
        <v>2512</v>
      </c>
      <c r="D602" s="156"/>
      <c r="E602" s="156" t="s">
        <v>1289</v>
      </c>
      <c r="F602" s="156"/>
      <c r="G602" s="156"/>
      <c r="H602" s="156"/>
      <c r="I602" s="156" t="s">
        <v>1305</v>
      </c>
      <c r="J602" s="157">
        <v>2345099</v>
      </c>
      <c r="K602" s="96">
        <v>0.67180000000000006</v>
      </c>
      <c r="L602" s="96">
        <v>1.8E-3</v>
      </c>
      <c r="M602" s="157">
        <v>1575438</v>
      </c>
      <c r="N602" s="88" t="s">
        <v>1306</v>
      </c>
    </row>
    <row r="603" spans="1:14" s="158" customFormat="1" ht="12.75" customHeight="1" x14ac:dyDescent="0.25">
      <c r="A603" s="154" t="s">
        <v>2513</v>
      </c>
      <c r="B603" s="92" t="s">
        <v>2507</v>
      </c>
      <c r="C603" s="92" t="s">
        <v>2514</v>
      </c>
      <c r="D603" s="156"/>
      <c r="E603" s="156" t="s">
        <v>1289</v>
      </c>
      <c r="F603" s="156"/>
      <c r="G603" s="156"/>
      <c r="H603" s="156"/>
      <c r="I603" s="156" t="s">
        <v>1305</v>
      </c>
      <c r="J603" s="157">
        <v>2345099</v>
      </c>
      <c r="K603" s="96">
        <v>0.67360000000000009</v>
      </c>
      <c r="L603" s="96">
        <v>3.5999999999999999E-3</v>
      </c>
      <c r="M603" s="157">
        <v>1579659</v>
      </c>
      <c r="N603" s="88" t="s">
        <v>1306</v>
      </c>
    </row>
    <row r="604" spans="1:14" s="158" customFormat="1" ht="12.75" customHeight="1" x14ac:dyDescent="0.25">
      <c r="A604" s="154" t="s">
        <v>2515</v>
      </c>
      <c r="B604" s="92" t="s">
        <v>2507</v>
      </c>
      <c r="C604" s="89" t="s">
        <v>2516</v>
      </c>
      <c r="D604" s="156"/>
      <c r="E604" s="156"/>
      <c r="F604" s="156"/>
      <c r="G604" s="156" t="s">
        <v>1289</v>
      </c>
      <c r="H604" s="156"/>
      <c r="I604" s="156" t="s">
        <v>1305</v>
      </c>
      <c r="J604" s="157">
        <v>5575644</v>
      </c>
      <c r="K604" s="96">
        <v>0.28999999999999998</v>
      </c>
      <c r="L604" s="96">
        <v>0</v>
      </c>
      <c r="M604" s="157">
        <v>1616937</v>
      </c>
      <c r="N604" s="88" t="s">
        <v>1306</v>
      </c>
    </row>
    <row r="605" spans="1:14" s="158" customFormat="1" ht="12.75" customHeight="1" x14ac:dyDescent="0.25">
      <c r="A605" s="154" t="s">
        <v>2517</v>
      </c>
      <c r="B605" s="92" t="s">
        <v>2518</v>
      </c>
      <c r="C605" s="92" t="s">
        <v>2519</v>
      </c>
      <c r="D605" s="156" t="s">
        <v>1289</v>
      </c>
      <c r="E605" s="156"/>
      <c r="F605" s="156"/>
      <c r="G605" s="156"/>
      <c r="H605" s="156"/>
      <c r="I605" s="156" t="s">
        <v>1305</v>
      </c>
      <c r="J605" s="157">
        <v>1892692</v>
      </c>
      <c r="K605" s="96">
        <v>0.67</v>
      </c>
      <c r="L605" s="96">
        <v>0</v>
      </c>
      <c r="M605" s="157">
        <v>1268104</v>
      </c>
      <c r="N605" s="88" t="s">
        <v>1306</v>
      </c>
    </row>
    <row r="606" spans="1:14" s="158" customFormat="1" ht="12.75" customHeight="1" x14ac:dyDescent="0.25">
      <c r="A606" s="154" t="s">
        <v>2520</v>
      </c>
      <c r="B606" s="92" t="s">
        <v>2518</v>
      </c>
      <c r="C606" s="92" t="s">
        <v>2521</v>
      </c>
      <c r="D606" s="156" t="s">
        <v>1289</v>
      </c>
      <c r="E606" s="156"/>
      <c r="F606" s="156"/>
      <c r="G606" s="156"/>
      <c r="H606" s="156"/>
      <c r="I606" s="156" t="s">
        <v>1305</v>
      </c>
      <c r="J606" s="157">
        <v>1892692</v>
      </c>
      <c r="K606" s="96">
        <v>0.3</v>
      </c>
      <c r="L606" s="96">
        <v>0</v>
      </c>
      <c r="M606" s="157">
        <v>567808</v>
      </c>
      <c r="N606" s="88" t="s">
        <v>1306</v>
      </c>
    </row>
    <row r="607" spans="1:14" s="158" customFormat="1" ht="12.75" customHeight="1" x14ac:dyDescent="0.25">
      <c r="A607" s="154" t="s">
        <v>2522</v>
      </c>
      <c r="B607" s="92" t="s">
        <v>2518</v>
      </c>
      <c r="C607" s="92" t="s">
        <v>2523</v>
      </c>
      <c r="D607" s="156" t="s">
        <v>1289</v>
      </c>
      <c r="E607" s="156"/>
      <c r="F607" s="156"/>
      <c r="G607" s="156"/>
      <c r="H607" s="156"/>
      <c r="I607" s="156" t="s">
        <v>1305</v>
      </c>
      <c r="J607" s="157">
        <v>1892692</v>
      </c>
      <c r="K607" s="96">
        <v>0.3</v>
      </c>
      <c r="L607" s="96">
        <v>0</v>
      </c>
      <c r="M607" s="157">
        <v>567808</v>
      </c>
      <c r="N607" s="88" t="s">
        <v>1306</v>
      </c>
    </row>
    <row r="608" spans="1:14" s="158" customFormat="1" ht="12.75" customHeight="1" x14ac:dyDescent="0.25">
      <c r="A608" s="154" t="s">
        <v>2524</v>
      </c>
      <c r="B608" s="92" t="s">
        <v>2518</v>
      </c>
      <c r="C608" s="92" t="s">
        <v>2525</v>
      </c>
      <c r="D608" s="156" t="s">
        <v>1289</v>
      </c>
      <c r="E608" s="156"/>
      <c r="F608" s="156"/>
      <c r="G608" s="156"/>
      <c r="H608" s="156"/>
      <c r="I608" s="156" t="s">
        <v>1305</v>
      </c>
      <c r="J608" s="157">
        <v>1892692</v>
      </c>
      <c r="K608" s="96">
        <v>0.67</v>
      </c>
      <c r="L608" s="96">
        <v>0</v>
      </c>
      <c r="M608" s="157">
        <v>1268104</v>
      </c>
      <c r="N608" s="88" t="s">
        <v>1306</v>
      </c>
    </row>
    <row r="609" spans="1:14" s="158" customFormat="1" ht="12.75" customHeight="1" x14ac:dyDescent="0.25">
      <c r="A609" s="154" t="s">
        <v>2526</v>
      </c>
      <c r="B609" s="92" t="s">
        <v>2518</v>
      </c>
      <c r="C609" s="92" t="s">
        <v>2527</v>
      </c>
      <c r="D609" s="156" t="s">
        <v>1289</v>
      </c>
      <c r="E609" s="156"/>
      <c r="F609" s="156"/>
      <c r="G609" s="156"/>
      <c r="H609" s="156"/>
      <c r="I609" s="156" t="s">
        <v>1305</v>
      </c>
      <c r="J609" s="157">
        <v>1892692</v>
      </c>
      <c r="K609" s="96">
        <v>0.3</v>
      </c>
      <c r="L609" s="96">
        <v>0</v>
      </c>
      <c r="M609" s="157">
        <v>567808</v>
      </c>
      <c r="N609" s="88" t="s">
        <v>1306</v>
      </c>
    </row>
    <row r="610" spans="1:14" s="158" customFormat="1" ht="12.75" customHeight="1" x14ac:dyDescent="0.25">
      <c r="A610" s="154" t="s">
        <v>2528</v>
      </c>
      <c r="B610" s="92" t="s">
        <v>2518</v>
      </c>
      <c r="C610" s="92" t="s">
        <v>2529</v>
      </c>
      <c r="D610" s="156" t="s">
        <v>1289</v>
      </c>
      <c r="E610" s="156"/>
      <c r="F610" s="156"/>
      <c r="G610" s="156"/>
      <c r="H610" s="156"/>
      <c r="I610" s="156" t="s">
        <v>1305</v>
      </c>
      <c r="J610" s="157">
        <v>1892692</v>
      </c>
      <c r="K610" s="96">
        <v>0.67</v>
      </c>
      <c r="L610" s="96">
        <v>0</v>
      </c>
      <c r="M610" s="157">
        <v>1268104</v>
      </c>
      <c r="N610" s="88" t="s">
        <v>1306</v>
      </c>
    </row>
    <row r="611" spans="1:14" s="158" customFormat="1" ht="12.75" customHeight="1" x14ac:dyDescent="0.25">
      <c r="A611" s="154" t="s">
        <v>2530</v>
      </c>
      <c r="B611" s="92" t="s">
        <v>2518</v>
      </c>
      <c r="C611" s="92" t="s">
        <v>2531</v>
      </c>
      <c r="D611" s="156" t="s">
        <v>1289</v>
      </c>
      <c r="E611" s="156"/>
      <c r="F611" s="156"/>
      <c r="G611" s="156"/>
      <c r="H611" s="156"/>
      <c r="I611" s="156" t="s">
        <v>1305</v>
      </c>
      <c r="J611" s="157">
        <v>1892692</v>
      </c>
      <c r="K611" s="96">
        <v>0.3</v>
      </c>
      <c r="L611" s="96">
        <v>0</v>
      </c>
      <c r="M611" s="157">
        <v>567808</v>
      </c>
      <c r="N611" s="88" t="s">
        <v>1306</v>
      </c>
    </row>
    <row r="612" spans="1:14" s="158" customFormat="1" ht="12.75" customHeight="1" x14ac:dyDescent="0.25">
      <c r="A612" s="154" t="s">
        <v>2532</v>
      </c>
      <c r="B612" s="92" t="s">
        <v>2518</v>
      </c>
      <c r="C612" s="92" t="s">
        <v>2533</v>
      </c>
      <c r="D612" s="156"/>
      <c r="E612" s="156" t="s">
        <v>1289</v>
      </c>
      <c r="F612" s="156"/>
      <c r="G612" s="156"/>
      <c r="H612" s="156"/>
      <c r="I612" s="156" t="s">
        <v>1305</v>
      </c>
      <c r="J612" s="157">
        <v>2365865</v>
      </c>
      <c r="K612" s="96">
        <v>0.67</v>
      </c>
      <c r="L612" s="96">
        <v>0</v>
      </c>
      <c r="M612" s="157">
        <v>1585130</v>
      </c>
      <c r="N612" s="88" t="s">
        <v>1306</v>
      </c>
    </row>
    <row r="613" spans="1:14" s="158" customFormat="1" ht="12.75" customHeight="1" x14ac:dyDescent="0.25">
      <c r="A613" s="154" t="s">
        <v>2534</v>
      </c>
      <c r="B613" s="92" t="s">
        <v>2518</v>
      </c>
      <c r="C613" s="160" t="s">
        <v>2535</v>
      </c>
      <c r="D613" s="154" t="s">
        <v>1289</v>
      </c>
      <c r="E613" s="154"/>
      <c r="F613" s="154"/>
      <c r="G613" s="154"/>
      <c r="H613" s="154"/>
      <c r="I613" s="156" t="s">
        <v>1305</v>
      </c>
      <c r="J613" s="157">
        <v>1892692</v>
      </c>
      <c r="K613" s="96">
        <v>0.3</v>
      </c>
      <c r="L613" s="96">
        <v>0</v>
      </c>
      <c r="M613" s="157">
        <v>567808</v>
      </c>
      <c r="N613" s="88" t="s">
        <v>1306</v>
      </c>
    </row>
    <row r="614" spans="1:14" s="158" customFormat="1" ht="12.75" customHeight="1" x14ac:dyDescent="0.25">
      <c r="A614" s="154" t="s">
        <v>2536</v>
      </c>
      <c r="B614" s="92" t="s">
        <v>2518</v>
      </c>
      <c r="C614" s="92" t="s">
        <v>2537</v>
      </c>
      <c r="D614" s="156"/>
      <c r="E614" s="156" t="s">
        <v>1289</v>
      </c>
      <c r="F614" s="156"/>
      <c r="G614" s="156"/>
      <c r="H614" s="156"/>
      <c r="I614" s="156" t="s">
        <v>1305</v>
      </c>
      <c r="J614" s="157">
        <v>2365865</v>
      </c>
      <c r="K614" s="96">
        <v>0.67</v>
      </c>
      <c r="L614" s="96">
        <v>0</v>
      </c>
      <c r="M614" s="157">
        <v>1585130</v>
      </c>
      <c r="N614" s="88" t="s">
        <v>1306</v>
      </c>
    </row>
    <row r="615" spans="1:14" s="158" customFormat="1" ht="12.75" customHeight="1" x14ac:dyDescent="0.25">
      <c r="A615" s="154" t="s">
        <v>2538</v>
      </c>
      <c r="B615" s="89" t="s">
        <v>2539</v>
      </c>
      <c r="C615" s="89" t="s">
        <v>2540</v>
      </c>
      <c r="D615" s="147"/>
      <c r="E615" s="147" t="s">
        <v>1289</v>
      </c>
      <c r="F615" s="147"/>
      <c r="G615" s="147"/>
      <c r="H615" s="147"/>
      <c r="I615" s="156" t="s">
        <v>1305</v>
      </c>
      <c r="J615" s="157">
        <v>1892692</v>
      </c>
      <c r="K615" s="96">
        <v>0.67860000000000009</v>
      </c>
      <c r="L615" s="96">
        <v>8.6E-3</v>
      </c>
      <c r="M615" s="157">
        <v>1284381</v>
      </c>
      <c r="N615" s="88" t="s">
        <v>1306</v>
      </c>
    </row>
    <row r="616" spans="1:14" s="158" customFormat="1" ht="12.75" customHeight="1" x14ac:dyDescent="0.25">
      <c r="A616" s="154" t="s">
        <v>2541</v>
      </c>
      <c r="B616" s="89" t="s">
        <v>2539</v>
      </c>
      <c r="C616" s="89" t="s">
        <v>2542</v>
      </c>
      <c r="D616" s="147"/>
      <c r="E616" s="147" t="s">
        <v>1289</v>
      </c>
      <c r="F616" s="147"/>
      <c r="G616" s="147"/>
      <c r="H616" s="147"/>
      <c r="I616" s="156" t="s">
        <v>1305</v>
      </c>
      <c r="J616" s="157">
        <v>1892692</v>
      </c>
      <c r="K616" s="96">
        <v>0.3</v>
      </c>
      <c r="L616" s="96">
        <v>0</v>
      </c>
      <c r="M616" s="157">
        <v>567808</v>
      </c>
      <c r="N616" s="88" t="s">
        <v>1306</v>
      </c>
    </row>
    <row r="617" spans="1:14" s="158" customFormat="1" ht="12.75" customHeight="1" x14ac:dyDescent="0.25">
      <c r="A617" s="154" t="s">
        <v>2543</v>
      </c>
      <c r="B617" s="89" t="s">
        <v>2539</v>
      </c>
      <c r="C617" s="89" t="s">
        <v>2544</v>
      </c>
      <c r="D617" s="147"/>
      <c r="E617" s="147" t="s">
        <v>1289</v>
      </c>
      <c r="F617" s="147"/>
      <c r="G617" s="147"/>
      <c r="H617" s="147"/>
      <c r="I617" s="156" t="s">
        <v>1305</v>
      </c>
      <c r="J617" s="157">
        <v>1892692</v>
      </c>
      <c r="K617" s="96">
        <v>0.67680000000000007</v>
      </c>
      <c r="L617" s="96">
        <v>6.7999999999999996E-3</v>
      </c>
      <c r="M617" s="157">
        <v>1280974</v>
      </c>
      <c r="N617" s="88" t="s">
        <v>1306</v>
      </c>
    </row>
    <row r="618" spans="1:14" s="158" customFormat="1" ht="12.75" customHeight="1" x14ac:dyDescent="0.25">
      <c r="A618" s="154" t="s">
        <v>2545</v>
      </c>
      <c r="B618" s="89" t="s">
        <v>2539</v>
      </c>
      <c r="C618" s="89" t="s">
        <v>2546</v>
      </c>
      <c r="D618" s="147" t="s">
        <v>1289</v>
      </c>
      <c r="E618" s="147"/>
      <c r="F618" s="147"/>
      <c r="G618" s="147"/>
      <c r="H618" s="147"/>
      <c r="I618" s="156" t="s">
        <v>1305</v>
      </c>
      <c r="J618" s="157">
        <v>1514154</v>
      </c>
      <c r="K618" s="96">
        <v>0.3</v>
      </c>
      <c r="L618" s="96">
        <v>0</v>
      </c>
      <c r="M618" s="157">
        <v>454246</v>
      </c>
      <c r="N618" s="88" t="s">
        <v>1306</v>
      </c>
    </row>
    <row r="619" spans="1:14" s="158" customFormat="1" ht="12.75" customHeight="1" x14ac:dyDescent="0.25">
      <c r="A619" s="154" t="s">
        <v>2547</v>
      </c>
      <c r="B619" s="89" t="s">
        <v>2539</v>
      </c>
      <c r="C619" s="89" t="s">
        <v>2548</v>
      </c>
      <c r="D619" s="147"/>
      <c r="E619" s="147"/>
      <c r="F619" s="147" t="s">
        <v>1289</v>
      </c>
      <c r="G619" s="147"/>
      <c r="H619" s="147"/>
      <c r="I619" s="156" t="s">
        <v>1305</v>
      </c>
      <c r="J619" s="157">
        <v>3785385</v>
      </c>
      <c r="K619" s="96">
        <v>0.34</v>
      </c>
      <c r="L619" s="96">
        <v>0.01</v>
      </c>
      <c r="M619" s="157">
        <v>1287031</v>
      </c>
      <c r="N619" s="88" t="s">
        <v>1306</v>
      </c>
    </row>
    <row r="620" spans="1:14" s="158" customFormat="1" ht="12.75" customHeight="1" x14ac:dyDescent="0.25">
      <c r="A620" s="154" t="s">
        <v>2549</v>
      </c>
      <c r="B620" s="89" t="s">
        <v>2539</v>
      </c>
      <c r="C620" s="89" t="s">
        <v>2550</v>
      </c>
      <c r="D620" s="147"/>
      <c r="E620" s="147" t="s">
        <v>1289</v>
      </c>
      <c r="F620" s="147"/>
      <c r="G620" s="147"/>
      <c r="H620" s="147"/>
      <c r="I620" s="156" t="s">
        <v>1305</v>
      </c>
      <c r="J620" s="157">
        <v>1892692</v>
      </c>
      <c r="K620" s="96">
        <v>0.68020000000000003</v>
      </c>
      <c r="L620" s="96">
        <v>1.0200000000000001E-2</v>
      </c>
      <c r="M620" s="157">
        <v>1287409</v>
      </c>
      <c r="N620" s="88" t="s">
        <v>1306</v>
      </c>
    </row>
    <row r="621" spans="1:14" s="158" customFormat="1" ht="12.75" customHeight="1" x14ac:dyDescent="0.25">
      <c r="A621" s="154" t="s">
        <v>2551</v>
      </c>
      <c r="B621" s="89" t="s">
        <v>2539</v>
      </c>
      <c r="C621" s="89" t="s">
        <v>2552</v>
      </c>
      <c r="D621" s="147"/>
      <c r="E621" s="147" t="s">
        <v>1289</v>
      </c>
      <c r="F621" s="147"/>
      <c r="G621" s="147"/>
      <c r="H621" s="147"/>
      <c r="I621" s="156" t="s">
        <v>1305</v>
      </c>
      <c r="J621" s="157">
        <v>1892692</v>
      </c>
      <c r="K621" s="96">
        <v>0.3</v>
      </c>
      <c r="L621" s="96">
        <v>0</v>
      </c>
      <c r="M621" s="157">
        <v>567808</v>
      </c>
      <c r="N621" s="88" t="s">
        <v>1306</v>
      </c>
    </row>
    <row r="622" spans="1:14" s="158" customFormat="1" ht="12.75" customHeight="1" x14ac:dyDescent="0.25">
      <c r="A622" s="154" t="s">
        <v>2553</v>
      </c>
      <c r="B622" s="89" t="s">
        <v>2539</v>
      </c>
      <c r="C622" s="89" t="s">
        <v>2554</v>
      </c>
      <c r="D622" s="147"/>
      <c r="E622" s="147" t="s">
        <v>1289</v>
      </c>
      <c r="F622" s="147"/>
      <c r="G622" s="147"/>
      <c r="H622" s="147"/>
      <c r="I622" s="156" t="s">
        <v>1305</v>
      </c>
      <c r="J622" s="157">
        <v>1892692</v>
      </c>
      <c r="K622" s="96">
        <v>0.68149999999999999</v>
      </c>
      <c r="L622" s="96">
        <v>1.15E-2</v>
      </c>
      <c r="M622" s="157">
        <v>1289870</v>
      </c>
      <c r="N622" s="88" t="s">
        <v>1306</v>
      </c>
    </row>
    <row r="623" spans="1:14" s="158" customFormat="1" ht="12.75" customHeight="1" x14ac:dyDescent="0.25">
      <c r="A623" s="154" t="s">
        <v>2555</v>
      </c>
      <c r="B623" s="89" t="s">
        <v>2539</v>
      </c>
      <c r="C623" s="89" t="s">
        <v>2556</v>
      </c>
      <c r="D623" s="147"/>
      <c r="E623" s="147" t="s">
        <v>1289</v>
      </c>
      <c r="F623" s="147"/>
      <c r="G623" s="147"/>
      <c r="H623" s="147"/>
      <c r="I623" s="156" t="s">
        <v>1305</v>
      </c>
      <c r="J623" s="157">
        <v>1892692</v>
      </c>
      <c r="K623" s="96">
        <v>0.67200000000000004</v>
      </c>
      <c r="L623" s="96">
        <v>2E-3</v>
      </c>
      <c r="M623" s="157">
        <v>1271889</v>
      </c>
      <c r="N623" s="88" t="s">
        <v>1306</v>
      </c>
    </row>
    <row r="624" spans="1:14" s="158" customFormat="1" ht="12.75" customHeight="1" x14ac:dyDescent="0.25">
      <c r="A624" s="154" t="s">
        <v>2557</v>
      </c>
      <c r="B624" s="89" t="s">
        <v>2539</v>
      </c>
      <c r="C624" s="89" t="s">
        <v>2558</v>
      </c>
      <c r="D624" s="147" t="s">
        <v>1289</v>
      </c>
      <c r="E624" s="147"/>
      <c r="F624" s="147"/>
      <c r="G624" s="147"/>
      <c r="H624" s="147"/>
      <c r="I624" s="156" t="s">
        <v>1305</v>
      </c>
      <c r="J624" s="157">
        <v>1514154</v>
      </c>
      <c r="K624" s="96">
        <v>0.3</v>
      </c>
      <c r="L624" s="96">
        <v>0</v>
      </c>
      <c r="M624" s="157">
        <v>454246</v>
      </c>
      <c r="N624" s="88" t="s">
        <v>1306</v>
      </c>
    </row>
    <row r="625" spans="1:14" s="158" customFormat="1" ht="12.75" customHeight="1" x14ac:dyDescent="0.25">
      <c r="A625" s="154" t="s">
        <v>2559</v>
      </c>
      <c r="B625" s="89" t="s">
        <v>2539</v>
      </c>
      <c r="C625" s="89" t="s">
        <v>2560</v>
      </c>
      <c r="D625" s="147"/>
      <c r="E625" s="147" t="s">
        <v>1289</v>
      </c>
      <c r="F625" s="147"/>
      <c r="G625" s="147"/>
      <c r="H625" s="147"/>
      <c r="I625" s="156" t="s">
        <v>1305</v>
      </c>
      <c r="J625" s="157">
        <v>1892692</v>
      </c>
      <c r="K625" s="96">
        <v>0.67330000000000001</v>
      </c>
      <c r="L625" s="96">
        <v>3.3E-3</v>
      </c>
      <c r="M625" s="157">
        <v>1274350</v>
      </c>
      <c r="N625" s="88" t="s">
        <v>1306</v>
      </c>
    </row>
    <row r="626" spans="1:14" s="158" customFormat="1" ht="12.75" customHeight="1" x14ac:dyDescent="0.25">
      <c r="A626" s="154" t="s">
        <v>2561</v>
      </c>
      <c r="B626" s="89" t="s">
        <v>2539</v>
      </c>
      <c r="C626" s="89" t="s">
        <v>2562</v>
      </c>
      <c r="D626" s="147"/>
      <c r="E626" s="147" t="s">
        <v>1289</v>
      </c>
      <c r="F626" s="147"/>
      <c r="G626" s="147"/>
      <c r="H626" s="147"/>
      <c r="I626" s="156" t="s">
        <v>1305</v>
      </c>
      <c r="J626" s="157">
        <v>1892692</v>
      </c>
      <c r="K626" s="96">
        <v>0.3</v>
      </c>
      <c r="L626" s="96">
        <v>0</v>
      </c>
      <c r="M626" s="157">
        <v>567808</v>
      </c>
      <c r="N626" s="88" t="s">
        <v>1306</v>
      </c>
    </row>
    <row r="627" spans="1:14" s="158" customFormat="1" ht="12.75" customHeight="1" x14ac:dyDescent="0.25">
      <c r="A627" s="154" t="s">
        <v>2563</v>
      </c>
      <c r="B627" s="89" t="s">
        <v>2539</v>
      </c>
      <c r="C627" s="89" t="s">
        <v>2564</v>
      </c>
      <c r="D627" s="147"/>
      <c r="E627" s="147" t="s">
        <v>1289</v>
      </c>
      <c r="F627" s="147"/>
      <c r="G627" s="147"/>
      <c r="H627" s="147"/>
      <c r="I627" s="156" t="s">
        <v>1305</v>
      </c>
      <c r="J627" s="157">
        <v>1892692</v>
      </c>
      <c r="K627" s="96">
        <v>0.3</v>
      </c>
      <c r="L627" s="96">
        <v>0</v>
      </c>
      <c r="M627" s="157">
        <v>567808</v>
      </c>
      <c r="N627" s="88" t="s">
        <v>1306</v>
      </c>
    </row>
    <row r="628" spans="1:14" s="158" customFormat="1" ht="12.75" customHeight="1" x14ac:dyDescent="0.25">
      <c r="A628" s="154" t="s">
        <v>2565</v>
      </c>
      <c r="B628" s="89" t="s">
        <v>2539</v>
      </c>
      <c r="C628" s="89" t="s">
        <v>2566</v>
      </c>
      <c r="D628" s="147"/>
      <c r="E628" s="147" t="s">
        <v>1289</v>
      </c>
      <c r="F628" s="147"/>
      <c r="G628" s="147"/>
      <c r="H628" s="147"/>
      <c r="I628" s="156" t="s">
        <v>1305</v>
      </c>
      <c r="J628" s="157">
        <v>1892692</v>
      </c>
      <c r="K628" s="96">
        <v>0.67280000000000006</v>
      </c>
      <c r="L628" s="96">
        <v>2.8E-3</v>
      </c>
      <c r="M628" s="157">
        <v>1273403</v>
      </c>
      <c r="N628" s="88" t="s">
        <v>1306</v>
      </c>
    </row>
    <row r="629" spans="1:14" s="158" customFormat="1" ht="12.75" customHeight="1" x14ac:dyDescent="0.25">
      <c r="A629" s="154" t="s">
        <v>2567</v>
      </c>
      <c r="B629" s="89" t="s">
        <v>2539</v>
      </c>
      <c r="C629" s="89" t="s">
        <v>2568</v>
      </c>
      <c r="D629" s="147"/>
      <c r="E629" s="147" t="s">
        <v>1289</v>
      </c>
      <c r="F629" s="147"/>
      <c r="G629" s="147"/>
      <c r="H629" s="147"/>
      <c r="I629" s="156" t="s">
        <v>1305</v>
      </c>
      <c r="J629" s="157">
        <v>1892692</v>
      </c>
      <c r="K629" s="96">
        <v>0.3</v>
      </c>
      <c r="L629" s="96">
        <v>0</v>
      </c>
      <c r="M629" s="157">
        <v>567808</v>
      </c>
      <c r="N629" s="88" t="s">
        <v>1306</v>
      </c>
    </row>
    <row r="630" spans="1:14" s="158" customFormat="1" ht="12.75" customHeight="1" x14ac:dyDescent="0.25">
      <c r="A630" s="154" t="s">
        <v>2569</v>
      </c>
      <c r="B630" s="89" t="s">
        <v>2539</v>
      </c>
      <c r="C630" s="89" t="s">
        <v>2570</v>
      </c>
      <c r="D630" s="147"/>
      <c r="E630" s="147" t="s">
        <v>1289</v>
      </c>
      <c r="F630" s="147"/>
      <c r="G630" s="147"/>
      <c r="H630" s="147"/>
      <c r="I630" s="156" t="s">
        <v>1305</v>
      </c>
      <c r="J630" s="157">
        <v>1892692</v>
      </c>
      <c r="K630" s="96">
        <v>0.67700000000000005</v>
      </c>
      <c r="L630" s="96">
        <v>7.0000000000000001E-3</v>
      </c>
      <c r="M630" s="157">
        <v>1281352</v>
      </c>
      <c r="N630" s="88" t="s">
        <v>1306</v>
      </c>
    </row>
    <row r="631" spans="1:14" s="158" customFormat="1" ht="12.75" customHeight="1" x14ac:dyDescent="0.25">
      <c r="A631" s="154" t="s">
        <v>2571</v>
      </c>
      <c r="B631" s="89" t="s">
        <v>2539</v>
      </c>
      <c r="C631" s="89" t="s">
        <v>2572</v>
      </c>
      <c r="D631" s="147"/>
      <c r="E631" s="147" t="s">
        <v>1289</v>
      </c>
      <c r="F631" s="147"/>
      <c r="G631" s="147"/>
      <c r="H631" s="147"/>
      <c r="I631" s="156" t="s">
        <v>1305</v>
      </c>
      <c r="J631" s="157">
        <v>1892692</v>
      </c>
      <c r="K631" s="96">
        <v>0.3</v>
      </c>
      <c r="L631" s="96">
        <v>0</v>
      </c>
      <c r="M631" s="157">
        <v>567808</v>
      </c>
      <c r="N631" s="88" t="s">
        <v>1306</v>
      </c>
    </row>
    <row r="632" spans="1:14" s="158" customFormat="1" ht="12.75" customHeight="1" x14ac:dyDescent="0.25">
      <c r="A632" s="154" t="s">
        <v>2573</v>
      </c>
      <c r="B632" s="89" t="s">
        <v>2539</v>
      </c>
      <c r="C632" s="89" t="s">
        <v>2574</v>
      </c>
      <c r="D632" s="147"/>
      <c r="E632" s="147" t="s">
        <v>1289</v>
      </c>
      <c r="F632" s="147"/>
      <c r="G632" s="147"/>
      <c r="H632" s="147"/>
      <c r="I632" s="156" t="s">
        <v>1305</v>
      </c>
      <c r="J632" s="157">
        <v>1892692</v>
      </c>
      <c r="K632" s="96">
        <v>0.6724</v>
      </c>
      <c r="L632" s="96">
        <v>2.3999999999999998E-3</v>
      </c>
      <c r="M632" s="157">
        <v>1272646</v>
      </c>
      <c r="N632" s="88" t="s">
        <v>1306</v>
      </c>
    </row>
    <row r="633" spans="1:14" s="158" customFormat="1" ht="12.75" customHeight="1" x14ac:dyDescent="0.25">
      <c r="A633" s="154" t="s">
        <v>2575</v>
      </c>
      <c r="B633" s="89" t="s">
        <v>2539</v>
      </c>
      <c r="C633" s="89" t="s">
        <v>2576</v>
      </c>
      <c r="D633" s="147" t="s">
        <v>1289</v>
      </c>
      <c r="E633" s="147"/>
      <c r="F633" s="147"/>
      <c r="G633" s="147"/>
      <c r="H633" s="147"/>
      <c r="I633" s="156" t="s">
        <v>1305</v>
      </c>
      <c r="J633" s="157">
        <v>1514154</v>
      </c>
      <c r="K633" s="96">
        <v>0.3</v>
      </c>
      <c r="L633" s="96">
        <v>0</v>
      </c>
      <c r="M633" s="157">
        <v>454246</v>
      </c>
      <c r="N633" s="88" t="s">
        <v>1306</v>
      </c>
    </row>
    <row r="634" spans="1:14" s="158" customFormat="1" x14ac:dyDescent="0.25">
      <c r="A634" s="154" t="s">
        <v>2577</v>
      </c>
      <c r="B634" s="160" t="s">
        <v>2578</v>
      </c>
      <c r="C634" s="160" t="s">
        <v>2579</v>
      </c>
      <c r="D634" s="154"/>
      <c r="E634" s="154" t="s">
        <v>1289</v>
      </c>
      <c r="F634" s="154"/>
      <c r="G634" s="154"/>
      <c r="H634" s="154"/>
      <c r="I634" s="156" t="s">
        <v>1305</v>
      </c>
      <c r="J634" s="157">
        <v>1892692</v>
      </c>
      <c r="K634" s="96">
        <v>0.67590000000000006</v>
      </c>
      <c r="L634" s="96">
        <v>5.8999999999999999E-3</v>
      </c>
      <c r="M634" s="157">
        <v>1279271</v>
      </c>
      <c r="N634" s="88" t="s">
        <v>1306</v>
      </c>
    </row>
    <row r="635" spans="1:14" s="158" customFormat="1" x14ac:dyDescent="0.25">
      <c r="A635" s="154" t="s">
        <v>2580</v>
      </c>
      <c r="B635" s="160" t="s">
        <v>2578</v>
      </c>
      <c r="C635" s="160" t="s">
        <v>2581</v>
      </c>
      <c r="D635" s="154"/>
      <c r="E635" s="154" t="s">
        <v>1289</v>
      </c>
      <c r="F635" s="154"/>
      <c r="G635" s="154"/>
      <c r="H635" s="154"/>
      <c r="I635" s="156" t="s">
        <v>1305</v>
      </c>
      <c r="J635" s="157">
        <v>1892692</v>
      </c>
      <c r="K635" s="96">
        <v>0.68390000000000006</v>
      </c>
      <c r="L635" s="96">
        <v>1.3899999999999999E-2</v>
      </c>
      <c r="M635" s="157">
        <v>1294412</v>
      </c>
      <c r="N635" s="88" t="s">
        <v>1306</v>
      </c>
    </row>
    <row r="636" spans="1:14" s="158" customFormat="1" x14ac:dyDescent="0.25">
      <c r="A636" s="154" t="s">
        <v>2582</v>
      </c>
      <c r="B636" s="160" t="s">
        <v>2578</v>
      </c>
      <c r="C636" s="160" t="s">
        <v>2583</v>
      </c>
      <c r="D636" s="154"/>
      <c r="E636" s="154" t="s">
        <v>1289</v>
      </c>
      <c r="F636" s="154"/>
      <c r="G636" s="154"/>
      <c r="H636" s="154"/>
      <c r="I636" s="156" t="s">
        <v>1305</v>
      </c>
      <c r="J636" s="157">
        <v>1892692</v>
      </c>
      <c r="K636" s="96">
        <v>0.30469999999999997</v>
      </c>
      <c r="L636" s="96">
        <v>4.7000000000000002E-3</v>
      </c>
      <c r="M636" s="157">
        <v>576703</v>
      </c>
      <c r="N636" s="88" t="s">
        <v>1306</v>
      </c>
    </row>
    <row r="637" spans="1:14" s="158" customFormat="1" x14ac:dyDescent="0.25">
      <c r="A637" s="154" t="s">
        <v>2584</v>
      </c>
      <c r="B637" s="160" t="s">
        <v>2578</v>
      </c>
      <c r="C637" s="160" t="s">
        <v>2585</v>
      </c>
      <c r="D637" s="154"/>
      <c r="E637" s="154" t="s">
        <v>1289</v>
      </c>
      <c r="F637" s="154"/>
      <c r="G637" s="154"/>
      <c r="H637" s="154"/>
      <c r="I637" s="156" t="s">
        <v>1305</v>
      </c>
      <c r="J637" s="157">
        <v>1892692</v>
      </c>
      <c r="K637" s="96">
        <v>0.6744</v>
      </c>
      <c r="L637" s="96">
        <v>4.4000000000000003E-3</v>
      </c>
      <c r="M637" s="157">
        <v>1276431</v>
      </c>
      <c r="N637" s="88" t="s">
        <v>1306</v>
      </c>
    </row>
    <row r="638" spans="1:14" s="158" customFormat="1" x14ac:dyDescent="0.25">
      <c r="A638" s="154" t="s">
        <v>2586</v>
      </c>
      <c r="B638" s="160" t="s">
        <v>2578</v>
      </c>
      <c r="C638" s="160" t="s">
        <v>2587</v>
      </c>
      <c r="D638" s="154"/>
      <c r="E638" s="154" t="s">
        <v>1289</v>
      </c>
      <c r="F638" s="154"/>
      <c r="G638" s="154"/>
      <c r="H638" s="154"/>
      <c r="I638" s="156" t="s">
        <v>1305</v>
      </c>
      <c r="J638" s="157">
        <v>1892692</v>
      </c>
      <c r="K638" s="96">
        <v>0.3024</v>
      </c>
      <c r="L638" s="96">
        <v>2.3999999999999998E-3</v>
      </c>
      <c r="M638" s="157">
        <v>572350</v>
      </c>
      <c r="N638" s="88" t="s">
        <v>1306</v>
      </c>
    </row>
    <row r="639" spans="1:14" s="158" customFormat="1" x14ac:dyDescent="0.25">
      <c r="A639" s="154" t="s">
        <v>2588</v>
      </c>
      <c r="B639" s="160" t="s">
        <v>2578</v>
      </c>
      <c r="C639" s="160" t="s">
        <v>2589</v>
      </c>
      <c r="D639" s="154"/>
      <c r="E639" s="154" t="s">
        <v>1289</v>
      </c>
      <c r="F639" s="154"/>
      <c r="G639" s="154"/>
      <c r="H639" s="154"/>
      <c r="I639" s="156" t="s">
        <v>1305</v>
      </c>
      <c r="J639" s="157">
        <v>1892692</v>
      </c>
      <c r="K639" s="96">
        <v>0.3</v>
      </c>
      <c r="L639" s="96">
        <v>0</v>
      </c>
      <c r="M639" s="157">
        <v>567808</v>
      </c>
      <c r="N639" s="88" t="s">
        <v>1306</v>
      </c>
    </row>
    <row r="640" spans="1:14" s="158" customFormat="1" x14ac:dyDescent="0.25">
      <c r="A640" s="154" t="s">
        <v>2590</v>
      </c>
      <c r="B640" s="160" t="s">
        <v>2578</v>
      </c>
      <c r="C640" s="160" t="s">
        <v>2591</v>
      </c>
      <c r="D640" s="154"/>
      <c r="E640" s="154" t="s">
        <v>1289</v>
      </c>
      <c r="F640" s="154"/>
      <c r="G640" s="154"/>
      <c r="H640" s="154"/>
      <c r="I640" s="156" t="s">
        <v>1305</v>
      </c>
      <c r="J640" s="157">
        <v>1892692</v>
      </c>
      <c r="K640" s="96">
        <v>0.3</v>
      </c>
      <c r="L640" s="96">
        <v>0</v>
      </c>
      <c r="M640" s="157">
        <v>567808</v>
      </c>
      <c r="N640" s="88" t="s">
        <v>1306</v>
      </c>
    </row>
    <row r="641" spans="1:14" s="158" customFormat="1" x14ac:dyDescent="0.25">
      <c r="A641" s="154" t="s">
        <v>2592</v>
      </c>
      <c r="B641" s="160" t="s">
        <v>2578</v>
      </c>
      <c r="C641" s="160" t="s">
        <v>2593</v>
      </c>
      <c r="D641" s="154"/>
      <c r="E641" s="154" t="s">
        <v>1289</v>
      </c>
      <c r="F641" s="154"/>
      <c r="G641" s="154"/>
      <c r="H641" s="154"/>
      <c r="I641" s="156" t="s">
        <v>1305</v>
      </c>
      <c r="J641" s="157">
        <v>1892692</v>
      </c>
      <c r="K641" s="96">
        <v>0.67230000000000001</v>
      </c>
      <c r="L641" s="96">
        <v>2.3E-3</v>
      </c>
      <c r="M641" s="157">
        <v>1272457</v>
      </c>
      <c r="N641" s="88" t="s">
        <v>1306</v>
      </c>
    </row>
    <row r="642" spans="1:14" s="158" customFormat="1" x14ac:dyDescent="0.25">
      <c r="A642" s="154" t="s">
        <v>2594</v>
      </c>
      <c r="B642" s="160" t="s">
        <v>2578</v>
      </c>
      <c r="C642" s="160" t="s">
        <v>2595</v>
      </c>
      <c r="D642" s="154"/>
      <c r="E642" s="154" t="s">
        <v>1289</v>
      </c>
      <c r="F642" s="154"/>
      <c r="G642" s="154"/>
      <c r="H642" s="154"/>
      <c r="I642" s="156" t="s">
        <v>1305</v>
      </c>
      <c r="J642" s="157">
        <v>1892692</v>
      </c>
      <c r="K642" s="96">
        <v>0.30069999999999997</v>
      </c>
      <c r="L642" s="96">
        <v>6.9999999999999999E-4</v>
      </c>
      <c r="M642" s="157">
        <v>569132</v>
      </c>
      <c r="N642" s="88" t="s">
        <v>1306</v>
      </c>
    </row>
    <row r="643" spans="1:14" s="158" customFormat="1" x14ac:dyDescent="0.25">
      <c r="A643" s="154" t="s">
        <v>2596</v>
      </c>
      <c r="B643" s="160" t="s">
        <v>2578</v>
      </c>
      <c r="C643" s="160" t="s">
        <v>2597</v>
      </c>
      <c r="D643" s="154"/>
      <c r="E643" s="154" t="s">
        <v>1289</v>
      </c>
      <c r="F643" s="154"/>
      <c r="G643" s="154"/>
      <c r="H643" s="154"/>
      <c r="I643" s="156" t="s">
        <v>1305</v>
      </c>
      <c r="J643" s="157">
        <v>1892692</v>
      </c>
      <c r="K643" s="96">
        <v>0.30779999999999996</v>
      </c>
      <c r="L643" s="96">
        <v>7.7999999999999996E-3</v>
      </c>
      <c r="M643" s="157">
        <v>582571</v>
      </c>
      <c r="N643" s="88" t="s">
        <v>1306</v>
      </c>
    </row>
    <row r="644" spans="1:14" s="158" customFormat="1" x14ac:dyDescent="0.25">
      <c r="A644" s="154" t="s">
        <v>2598</v>
      </c>
      <c r="B644" s="160" t="s">
        <v>2578</v>
      </c>
      <c r="C644" s="160" t="s">
        <v>2599</v>
      </c>
      <c r="D644" s="154"/>
      <c r="E644" s="154" t="s">
        <v>1289</v>
      </c>
      <c r="F644" s="154"/>
      <c r="G644" s="154"/>
      <c r="H644" s="154"/>
      <c r="I644" s="156" t="s">
        <v>1305</v>
      </c>
      <c r="J644" s="157">
        <v>1892692</v>
      </c>
      <c r="K644" s="96">
        <v>0.30359999999999998</v>
      </c>
      <c r="L644" s="96">
        <v>3.5999999999999999E-3</v>
      </c>
      <c r="M644" s="157">
        <v>574621</v>
      </c>
      <c r="N644" s="88" t="s">
        <v>1306</v>
      </c>
    </row>
    <row r="645" spans="1:14" s="158" customFormat="1" x14ac:dyDescent="0.25">
      <c r="A645" s="154" t="s">
        <v>2600</v>
      </c>
      <c r="B645" s="160" t="s">
        <v>2578</v>
      </c>
      <c r="C645" s="160" t="s">
        <v>2601</v>
      </c>
      <c r="D645" s="154"/>
      <c r="E645" s="154" t="s">
        <v>1289</v>
      </c>
      <c r="F645" s="154"/>
      <c r="G645" s="154"/>
      <c r="H645" s="154"/>
      <c r="I645" s="156" t="s">
        <v>1305</v>
      </c>
      <c r="J645" s="157">
        <v>1892692</v>
      </c>
      <c r="K645" s="96">
        <v>0.68930000000000002</v>
      </c>
      <c r="L645" s="96">
        <v>1.9300000000000001E-2</v>
      </c>
      <c r="M645" s="157">
        <v>1304633</v>
      </c>
      <c r="N645" s="88" t="s">
        <v>1306</v>
      </c>
    </row>
    <row r="646" spans="1:14" s="158" customFormat="1" x14ac:dyDescent="0.25">
      <c r="A646" s="154" t="s">
        <v>2602</v>
      </c>
      <c r="B646" s="160" t="s">
        <v>2578</v>
      </c>
      <c r="C646" s="160" t="s">
        <v>2603</v>
      </c>
      <c r="D646" s="154" t="s">
        <v>1289</v>
      </c>
      <c r="E646" s="154"/>
      <c r="F646" s="154"/>
      <c r="G646" s="154"/>
      <c r="H646" s="154"/>
      <c r="I646" s="156" t="s">
        <v>1305</v>
      </c>
      <c r="J646" s="157">
        <v>1514154</v>
      </c>
      <c r="K646" s="96">
        <v>0.30209999999999998</v>
      </c>
      <c r="L646" s="96">
        <v>2.0999999999999999E-3</v>
      </c>
      <c r="M646" s="157">
        <v>457426</v>
      </c>
      <c r="N646" s="88" t="s">
        <v>1306</v>
      </c>
    </row>
    <row r="647" spans="1:14" s="158" customFormat="1" x14ac:dyDescent="0.25">
      <c r="A647" s="154" t="s">
        <v>2604</v>
      </c>
      <c r="B647" s="160" t="s">
        <v>2578</v>
      </c>
      <c r="C647" s="160" t="s">
        <v>2605</v>
      </c>
      <c r="D647" s="154"/>
      <c r="E647" s="154" t="s">
        <v>1289</v>
      </c>
      <c r="F647" s="154"/>
      <c r="G647" s="154"/>
      <c r="H647" s="154"/>
      <c r="I647" s="156" t="s">
        <v>1305</v>
      </c>
      <c r="J647" s="157">
        <v>1892692</v>
      </c>
      <c r="K647" s="96">
        <v>0.30180000000000001</v>
      </c>
      <c r="L647" s="96">
        <v>1.8E-3</v>
      </c>
      <c r="M647" s="157">
        <v>571214</v>
      </c>
      <c r="N647" s="88" t="s">
        <v>1306</v>
      </c>
    </row>
    <row r="648" spans="1:14" s="158" customFormat="1" x14ac:dyDescent="0.25">
      <c r="A648" s="154" t="s">
        <v>2606</v>
      </c>
      <c r="B648" s="160" t="s">
        <v>2578</v>
      </c>
      <c r="C648" s="160" t="s">
        <v>2607</v>
      </c>
      <c r="D648" s="154"/>
      <c r="E648" s="154" t="s">
        <v>1289</v>
      </c>
      <c r="F648" s="154"/>
      <c r="G648" s="154"/>
      <c r="H648" s="154"/>
      <c r="I648" s="156" t="s">
        <v>1305</v>
      </c>
      <c r="J648" s="157">
        <v>1892692</v>
      </c>
      <c r="K648" s="96">
        <v>0.3</v>
      </c>
      <c r="L648" s="96">
        <v>0</v>
      </c>
      <c r="M648" s="157">
        <v>567808</v>
      </c>
      <c r="N648" s="88" t="s">
        <v>1306</v>
      </c>
    </row>
    <row r="649" spans="1:14" s="158" customFormat="1" x14ac:dyDescent="0.25">
      <c r="A649" s="154" t="s">
        <v>2608</v>
      </c>
      <c r="B649" s="160" t="s">
        <v>2578</v>
      </c>
      <c r="C649" s="160" t="s">
        <v>2609</v>
      </c>
      <c r="D649" s="154"/>
      <c r="E649" s="154" t="s">
        <v>1289</v>
      </c>
      <c r="F649" s="154"/>
      <c r="G649" s="154"/>
      <c r="H649" s="154"/>
      <c r="I649" s="156" t="s">
        <v>1305</v>
      </c>
      <c r="J649" s="157">
        <v>1892692</v>
      </c>
      <c r="K649" s="96">
        <v>0.30399999999999999</v>
      </c>
      <c r="L649" s="96">
        <v>4.0000000000000001E-3</v>
      </c>
      <c r="M649" s="157">
        <v>575378</v>
      </c>
      <c r="N649" s="88" t="s">
        <v>1306</v>
      </c>
    </row>
    <row r="650" spans="1:14" s="158" customFormat="1" x14ac:dyDescent="0.25">
      <c r="A650" s="154" t="s">
        <v>2610</v>
      </c>
      <c r="B650" s="160" t="s">
        <v>2578</v>
      </c>
      <c r="C650" s="160" t="s">
        <v>2611</v>
      </c>
      <c r="D650" s="154"/>
      <c r="E650" s="154" t="s">
        <v>1289</v>
      </c>
      <c r="F650" s="154"/>
      <c r="G650" s="154"/>
      <c r="H650" s="154"/>
      <c r="I650" s="156" t="s">
        <v>1305</v>
      </c>
      <c r="J650" s="157">
        <v>1892692</v>
      </c>
      <c r="K650" s="96">
        <v>0.3</v>
      </c>
      <c r="L650" s="96">
        <v>0</v>
      </c>
      <c r="M650" s="157">
        <v>567808</v>
      </c>
      <c r="N650" s="88" t="s">
        <v>1306</v>
      </c>
    </row>
    <row r="651" spans="1:14" s="158" customFormat="1" x14ac:dyDescent="0.25">
      <c r="A651" s="154" t="s">
        <v>2612</v>
      </c>
      <c r="B651" s="160" t="s">
        <v>2578</v>
      </c>
      <c r="C651" s="160" t="s">
        <v>2613</v>
      </c>
      <c r="D651" s="154"/>
      <c r="E651" s="154" t="s">
        <v>1289</v>
      </c>
      <c r="F651" s="154"/>
      <c r="G651" s="154"/>
      <c r="H651" s="154"/>
      <c r="I651" s="156" t="s">
        <v>1305</v>
      </c>
      <c r="J651" s="157">
        <v>1892692</v>
      </c>
      <c r="K651" s="96">
        <v>0.30249999999999999</v>
      </c>
      <c r="L651" s="96">
        <v>2.5000000000000001E-3</v>
      </c>
      <c r="M651" s="157">
        <v>572539</v>
      </c>
      <c r="N651" s="88" t="s">
        <v>1306</v>
      </c>
    </row>
    <row r="652" spans="1:14" s="158" customFormat="1" x14ac:dyDescent="0.25">
      <c r="A652" s="154" t="s">
        <v>2614</v>
      </c>
      <c r="B652" s="160" t="s">
        <v>2578</v>
      </c>
      <c r="C652" s="160" t="s">
        <v>2615</v>
      </c>
      <c r="D652" s="154"/>
      <c r="E652" s="154" t="s">
        <v>1289</v>
      </c>
      <c r="F652" s="154"/>
      <c r="G652" s="154"/>
      <c r="H652" s="154"/>
      <c r="I652" s="156" t="s">
        <v>1305</v>
      </c>
      <c r="J652" s="157">
        <v>1892692</v>
      </c>
      <c r="K652" s="96">
        <v>0.68720000000000003</v>
      </c>
      <c r="L652" s="96">
        <v>1.72E-2</v>
      </c>
      <c r="M652" s="157">
        <v>1300658</v>
      </c>
      <c r="N652" s="88" t="s">
        <v>1306</v>
      </c>
    </row>
    <row r="653" spans="1:14" s="158" customFormat="1" x14ac:dyDescent="0.25">
      <c r="A653" s="154" t="s">
        <v>2616</v>
      </c>
      <c r="B653" s="160" t="s">
        <v>2578</v>
      </c>
      <c r="C653" s="160" t="s">
        <v>2617</v>
      </c>
      <c r="D653" s="154"/>
      <c r="E653" s="154" t="s">
        <v>1289</v>
      </c>
      <c r="F653" s="154"/>
      <c r="G653" s="154"/>
      <c r="H653" s="154"/>
      <c r="I653" s="156" t="s">
        <v>1305</v>
      </c>
      <c r="J653" s="157">
        <v>1892692</v>
      </c>
      <c r="K653" s="96">
        <v>0.30349999999999999</v>
      </c>
      <c r="L653" s="96">
        <v>3.5000000000000001E-3</v>
      </c>
      <c r="M653" s="157">
        <v>574432</v>
      </c>
      <c r="N653" s="88" t="s">
        <v>1306</v>
      </c>
    </row>
    <row r="654" spans="1:14" s="158" customFormat="1" x14ac:dyDescent="0.25">
      <c r="A654" s="154" t="s">
        <v>2618</v>
      </c>
      <c r="B654" s="160" t="s">
        <v>2578</v>
      </c>
      <c r="C654" s="160" t="s">
        <v>2619</v>
      </c>
      <c r="D654" s="154"/>
      <c r="E654" s="154" t="s">
        <v>1289</v>
      </c>
      <c r="F654" s="154"/>
      <c r="G654" s="154"/>
      <c r="H654" s="154"/>
      <c r="I654" s="156" t="s">
        <v>1305</v>
      </c>
      <c r="J654" s="157">
        <v>1892692</v>
      </c>
      <c r="K654" s="96">
        <v>0.67370000000000008</v>
      </c>
      <c r="L654" s="96">
        <v>3.7000000000000002E-3</v>
      </c>
      <c r="M654" s="157">
        <v>1275107</v>
      </c>
      <c r="N654" s="88" t="s">
        <v>1306</v>
      </c>
    </row>
    <row r="655" spans="1:14" s="158" customFormat="1" x14ac:dyDescent="0.25">
      <c r="A655" s="154" t="s">
        <v>2620</v>
      </c>
      <c r="B655" s="160" t="s">
        <v>2578</v>
      </c>
      <c r="C655" s="160" t="s">
        <v>2621</v>
      </c>
      <c r="D655" s="154"/>
      <c r="E655" s="154" t="s">
        <v>1289</v>
      </c>
      <c r="F655" s="154"/>
      <c r="G655" s="154"/>
      <c r="H655" s="154"/>
      <c r="I655" s="156" t="s">
        <v>1305</v>
      </c>
      <c r="J655" s="157">
        <v>1892692</v>
      </c>
      <c r="K655" s="96">
        <v>0.3</v>
      </c>
      <c r="L655" s="96">
        <v>0</v>
      </c>
      <c r="M655" s="157">
        <v>567808</v>
      </c>
      <c r="N655" s="88" t="s">
        <v>1306</v>
      </c>
    </row>
    <row r="656" spans="1:14" s="158" customFormat="1" x14ac:dyDescent="0.25">
      <c r="A656" s="154" t="s">
        <v>2622</v>
      </c>
      <c r="B656" s="160" t="s">
        <v>2578</v>
      </c>
      <c r="C656" s="160" t="s">
        <v>2623</v>
      </c>
      <c r="D656" s="154"/>
      <c r="E656" s="154" t="s">
        <v>1289</v>
      </c>
      <c r="F656" s="154"/>
      <c r="G656" s="154"/>
      <c r="H656" s="154"/>
      <c r="I656" s="156" t="s">
        <v>1305</v>
      </c>
      <c r="J656" s="157">
        <v>1892692</v>
      </c>
      <c r="K656" s="96">
        <v>0.3014</v>
      </c>
      <c r="L656" s="96">
        <v>1.4E-3</v>
      </c>
      <c r="M656" s="157">
        <v>570457</v>
      </c>
      <c r="N656" s="88" t="s">
        <v>1306</v>
      </c>
    </row>
    <row r="657" spans="1:14" s="158" customFormat="1" x14ac:dyDescent="0.25">
      <c r="A657" s="154" t="s">
        <v>2624</v>
      </c>
      <c r="B657" s="160" t="s">
        <v>2578</v>
      </c>
      <c r="C657" s="160" t="s">
        <v>2576</v>
      </c>
      <c r="D657" s="154"/>
      <c r="E657" s="154" t="s">
        <v>1289</v>
      </c>
      <c r="F657" s="154"/>
      <c r="G657" s="154"/>
      <c r="H657" s="154"/>
      <c r="I657" s="156" t="s">
        <v>1305</v>
      </c>
      <c r="J657" s="157">
        <v>1892692</v>
      </c>
      <c r="K657" s="96">
        <v>0.3</v>
      </c>
      <c r="L657" s="96">
        <v>0</v>
      </c>
      <c r="M657" s="157">
        <v>567808</v>
      </c>
      <c r="N657" s="88" t="s">
        <v>1306</v>
      </c>
    </row>
    <row r="658" spans="1:14" s="158" customFormat="1" x14ac:dyDescent="0.25">
      <c r="A658" s="154" t="s">
        <v>2625</v>
      </c>
      <c r="B658" s="160" t="s">
        <v>2578</v>
      </c>
      <c r="C658" s="160" t="s">
        <v>2626</v>
      </c>
      <c r="D658" s="154"/>
      <c r="E658" s="154" t="s">
        <v>1289</v>
      </c>
      <c r="F658" s="154"/>
      <c r="G658" s="154"/>
      <c r="H658" s="154"/>
      <c r="I658" s="156" t="s">
        <v>1305</v>
      </c>
      <c r="J658" s="157">
        <v>1892692</v>
      </c>
      <c r="K658" s="96">
        <v>0.68340000000000001</v>
      </c>
      <c r="L658" s="96">
        <v>1.34E-2</v>
      </c>
      <c r="M658" s="157">
        <v>1293466</v>
      </c>
      <c r="N658" s="88" t="s">
        <v>1306</v>
      </c>
    </row>
    <row r="659" spans="1:14" s="158" customFormat="1" x14ac:dyDescent="0.25">
      <c r="A659" s="154" t="s">
        <v>2627</v>
      </c>
      <c r="B659" s="160" t="s">
        <v>2578</v>
      </c>
      <c r="C659" s="160" t="s">
        <v>2628</v>
      </c>
      <c r="D659" s="154"/>
      <c r="E659" s="154" t="s">
        <v>1289</v>
      </c>
      <c r="F659" s="154"/>
      <c r="G659" s="154"/>
      <c r="H659" s="154"/>
      <c r="I659" s="156" t="s">
        <v>1305</v>
      </c>
      <c r="J659" s="157">
        <v>1892692</v>
      </c>
      <c r="K659" s="96">
        <v>0.3</v>
      </c>
      <c r="L659" s="96">
        <v>0</v>
      </c>
      <c r="M659" s="157">
        <v>567808</v>
      </c>
      <c r="N659" s="88" t="s">
        <v>1306</v>
      </c>
    </row>
    <row r="660" spans="1:14" s="158" customFormat="1" x14ac:dyDescent="0.25">
      <c r="A660" s="154" t="s">
        <v>2629</v>
      </c>
      <c r="B660" s="160" t="s">
        <v>2578</v>
      </c>
      <c r="C660" s="160" t="s">
        <v>2630</v>
      </c>
      <c r="D660" s="154"/>
      <c r="E660" s="154" t="s">
        <v>1289</v>
      </c>
      <c r="F660" s="154"/>
      <c r="G660" s="154"/>
      <c r="H660" s="154"/>
      <c r="I660" s="156" t="s">
        <v>1305</v>
      </c>
      <c r="J660" s="157">
        <v>1892692</v>
      </c>
      <c r="K660" s="96">
        <v>0.30130000000000001</v>
      </c>
      <c r="L660" s="96">
        <v>1.2999999999999999E-3</v>
      </c>
      <c r="M660" s="157">
        <v>570268</v>
      </c>
      <c r="N660" s="88" t="s">
        <v>1306</v>
      </c>
    </row>
    <row r="661" spans="1:14" s="158" customFormat="1" x14ac:dyDescent="0.25">
      <c r="A661" s="154" t="s">
        <v>2631</v>
      </c>
      <c r="B661" s="160" t="s">
        <v>2578</v>
      </c>
      <c r="C661" s="160" t="s">
        <v>2632</v>
      </c>
      <c r="D661" s="154"/>
      <c r="E661" s="154" t="s">
        <v>1289</v>
      </c>
      <c r="F661" s="154"/>
      <c r="G661" s="154"/>
      <c r="H661" s="154"/>
      <c r="I661" s="156" t="s">
        <v>1305</v>
      </c>
      <c r="J661" s="157">
        <v>1892692</v>
      </c>
      <c r="K661" s="96">
        <v>0.3</v>
      </c>
      <c r="L661" s="96">
        <v>0</v>
      </c>
      <c r="M661" s="157">
        <v>567808</v>
      </c>
      <c r="N661" s="88" t="s">
        <v>1306</v>
      </c>
    </row>
    <row r="662" spans="1:14" s="158" customFormat="1" x14ac:dyDescent="0.25">
      <c r="A662" s="154" t="s">
        <v>2633</v>
      </c>
      <c r="B662" s="160" t="s">
        <v>2578</v>
      </c>
      <c r="C662" s="160" t="s">
        <v>2634</v>
      </c>
      <c r="D662" s="154"/>
      <c r="E662" s="154" t="s">
        <v>1289</v>
      </c>
      <c r="F662" s="154"/>
      <c r="G662" s="154"/>
      <c r="H662" s="154"/>
      <c r="I662" s="156" t="s">
        <v>1305</v>
      </c>
      <c r="J662" s="157">
        <v>1892692</v>
      </c>
      <c r="K662" s="96">
        <v>0.3014</v>
      </c>
      <c r="L662" s="96">
        <v>1.4E-3</v>
      </c>
      <c r="M662" s="157">
        <v>570457</v>
      </c>
      <c r="N662" s="88" t="s">
        <v>1306</v>
      </c>
    </row>
    <row r="663" spans="1:14" s="158" customFormat="1" x14ac:dyDescent="0.25">
      <c r="A663" s="154" t="s">
        <v>2635</v>
      </c>
      <c r="B663" s="160" t="s">
        <v>2578</v>
      </c>
      <c r="C663" s="160" t="s">
        <v>2636</v>
      </c>
      <c r="D663" s="154" t="s">
        <v>1289</v>
      </c>
      <c r="E663" s="154"/>
      <c r="F663" s="154"/>
      <c r="G663" s="154"/>
      <c r="H663" s="154"/>
      <c r="I663" s="156" t="s">
        <v>1305</v>
      </c>
      <c r="J663" s="157">
        <v>1514154</v>
      </c>
      <c r="K663" s="96">
        <v>0.3</v>
      </c>
      <c r="L663" s="96">
        <v>0</v>
      </c>
      <c r="M663" s="157">
        <v>454246</v>
      </c>
      <c r="N663" s="88" t="s">
        <v>1306</v>
      </c>
    </row>
    <row r="664" spans="1:14" s="158" customFormat="1" x14ac:dyDescent="0.25">
      <c r="A664" s="154" t="s">
        <v>2637</v>
      </c>
      <c r="B664" s="160" t="s">
        <v>2578</v>
      </c>
      <c r="C664" s="160" t="s">
        <v>2638</v>
      </c>
      <c r="D664" s="154"/>
      <c r="E664" s="154" t="s">
        <v>1289</v>
      </c>
      <c r="F664" s="154"/>
      <c r="G664" s="154"/>
      <c r="H664" s="154"/>
      <c r="I664" s="156" t="s">
        <v>1305</v>
      </c>
      <c r="J664" s="157">
        <v>1892692</v>
      </c>
      <c r="K664" s="96">
        <v>0.3</v>
      </c>
      <c r="L664" s="96">
        <v>0</v>
      </c>
      <c r="M664" s="157">
        <v>567808</v>
      </c>
      <c r="N664" s="88" t="s">
        <v>1306</v>
      </c>
    </row>
    <row r="665" spans="1:14" s="158" customFormat="1" x14ac:dyDescent="0.25">
      <c r="A665" s="154" t="s">
        <v>2639</v>
      </c>
      <c r="B665" s="160" t="s">
        <v>2578</v>
      </c>
      <c r="C665" s="160" t="s">
        <v>2640</v>
      </c>
      <c r="D665" s="154"/>
      <c r="E665" s="154" t="s">
        <v>1289</v>
      </c>
      <c r="F665" s="154"/>
      <c r="G665" s="154"/>
      <c r="H665" s="154"/>
      <c r="I665" s="156" t="s">
        <v>1305</v>
      </c>
      <c r="J665" s="157">
        <v>1892692</v>
      </c>
      <c r="K665" s="96">
        <v>0.3009</v>
      </c>
      <c r="L665" s="96">
        <v>8.9999999999999998E-4</v>
      </c>
      <c r="M665" s="157">
        <v>569511</v>
      </c>
      <c r="N665" s="88" t="s">
        <v>1306</v>
      </c>
    </row>
    <row r="666" spans="1:14" s="158" customFormat="1" x14ac:dyDescent="0.25">
      <c r="A666" s="154" t="s">
        <v>2641</v>
      </c>
      <c r="B666" s="160" t="s">
        <v>2578</v>
      </c>
      <c r="C666" s="160" t="s">
        <v>2642</v>
      </c>
      <c r="D666" s="154"/>
      <c r="E666" s="154" t="s">
        <v>1289</v>
      </c>
      <c r="F666" s="154"/>
      <c r="G666" s="154"/>
      <c r="H666" s="154"/>
      <c r="I666" s="156" t="s">
        <v>1305</v>
      </c>
      <c r="J666" s="157">
        <v>1892692</v>
      </c>
      <c r="K666" s="96">
        <v>0.3</v>
      </c>
      <c r="L666" s="96">
        <v>0</v>
      </c>
      <c r="M666" s="157">
        <v>567808</v>
      </c>
      <c r="N666" s="88" t="s">
        <v>1306</v>
      </c>
    </row>
    <row r="667" spans="1:14" s="158" customFormat="1" x14ac:dyDescent="0.25">
      <c r="A667" s="154" t="s">
        <v>2643</v>
      </c>
      <c r="B667" s="160" t="s">
        <v>2578</v>
      </c>
      <c r="C667" s="160" t="s">
        <v>2644</v>
      </c>
      <c r="D667" s="154"/>
      <c r="E667" s="154" t="s">
        <v>1289</v>
      </c>
      <c r="F667" s="154"/>
      <c r="G667" s="154"/>
      <c r="H667" s="154"/>
      <c r="I667" s="156" t="s">
        <v>1305</v>
      </c>
      <c r="J667" s="157">
        <v>1892692</v>
      </c>
      <c r="K667" s="96">
        <v>0.3034</v>
      </c>
      <c r="L667" s="96">
        <v>3.3999999999999998E-3</v>
      </c>
      <c r="M667" s="157">
        <v>574243</v>
      </c>
      <c r="N667" s="88" t="s">
        <v>1306</v>
      </c>
    </row>
    <row r="668" spans="1:14" s="158" customFormat="1" x14ac:dyDescent="0.25">
      <c r="A668" s="154" t="s">
        <v>2645</v>
      </c>
      <c r="B668" s="160" t="s">
        <v>2578</v>
      </c>
      <c r="C668" s="160" t="s">
        <v>1425</v>
      </c>
      <c r="D668" s="154"/>
      <c r="E668" s="154" t="s">
        <v>1289</v>
      </c>
      <c r="F668" s="154"/>
      <c r="G668" s="154"/>
      <c r="H668" s="154"/>
      <c r="I668" s="156" t="s">
        <v>1305</v>
      </c>
      <c r="J668" s="157">
        <v>1892692</v>
      </c>
      <c r="K668" s="96">
        <v>0.6714</v>
      </c>
      <c r="L668" s="96">
        <v>1.4E-3</v>
      </c>
      <c r="M668" s="157">
        <v>1270753</v>
      </c>
      <c r="N668" s="88" t="s">
        <v>1306</v>
      </c>
    </row>
    <row r="669" spans="1:14" s="158" customFormat="1" x14ac:dyDescent="0.25">
      <c r="A669" s="154" t="s">
        <v>2646</v>
      </c>
      <c r="B669" s="160" t="s">
        <v>2578</v>
      </c>
      <c r="C669" s="160" t="s">
        <v>2647</v>
      </c>
      <c r="D669" s="154"/>
      <c r="E669" s="154" t="s">
        <v>1289</v>
      </c>
      <c r="F669" s="154"/>
      <c r="G669" s="154"/>
      <c r="H669" s="154"/>
      <c r="I669" s="156" t="s">
        <v>1305</v>
      </c>
      <c r="J669" s="157">
        <v>1892692</v>
      </c>
      <c r="K669" s="96">
        <v>0.67280000000000006</v>
      </c>
      <c r="L669" s="96">
        <v>2.8E-3</v>
      </c>
      <c r="M669" s="157">
        <v>1273403</v>
      </c>
      <c r="N669" s="88" t="s">
        <v>1306</v>
      </c>
    </row>
    <row r="670" spans="1:14" s="158" customFormat="1" x14ac:dyDescent="0.25">
      <c r="A670" s="154" t="s">
        <v>2648</v>
      </c>
      <c r="B670" s="160" t="s">
        <v>2649</v>
      </c>
      <c r="C670" s="160" t="s">
        <v>2650</v>
      </c>
      <c r="D670" s="154"/>
      <c r="E670" s="154" t="s">
        <v>1289</v>
      </c>
      <c r="F670" s="154"/>
      <c r="G670" s="154"/>
      <c r="H670" s="154"/>
      <c r="I670" s="156" t="s">
        <v>1305</v>
      </c>
      <c r="J670" s="157">
        <v>1892692</v>
      </c>
      <c r="K670" s="96">
        <v>0.67120000000000002</v>
      </c>
      <c r="L670" s="96">
        <v>1.1999999999999999E-3</v>
      </c>
      <c r="M670" s="157">
        <v>1270375</v>
      </c>
      <c r="N670" s="88" t="s">
        <v>1306</v>
      </c>
    </row>
    <row r="671" spans="1:14" s="158" customFormat="1" x14ac:dyDescent="0.25">
      <c r="A671" s="154" t="s">
        <v>2651</v>
      </c>
      <c r="B671" s="160" t="s">
        <v>2649</v>
      </c>
      <c r="C671" s="160" t="s">
        <v>2652</v>
      </c>
      <c r="D671" s="154"/>
      <c r="E671" s="154" t="s">
        <v>1289</v>
      </c>
      <c r="F671" s="154"/>
      <c r="G671" s="154"/>
      <c r="H671" s="154"/>
      <c r="I671" s="156" t="s">
        <v>1305</v>
      </c>
      <c r="J671" s="157">
        <v>1892692</v>
      </c>
      <c r="K671" s="96">
        <v>0.67320000000000002</v>
      </c>
      <c r="L671" s="96">
        <v>3.2000000000000002E-3</v>
      </c>
      <c r="M671" s="157">
        <v>1274160</v>
      </c>
      <c r="N671" s="88" t="s">
        <v>1306</v>
      </c>
    </row>
    <row r="672" spans="1:14" s="158" customFormat="1" x14ac:dyDescent="0.25">
      <c r="A672" s="154" t="s">
        <v>2653</v>
      </c>
      <c r="B672" s="160" t="s">
        <v>2649</v>
      </c>
      <c r="C672" s="160" t="s">
        <v>2654</v>
      </c>
      <c r="D672" s="154"/>
      <c r="E672" s="154" t="s">
        <v>1289</v>
      </c>
      <c r="F672" s="154"/>
      <c r="G672" s="154"/>
      <c r="H672" s="154"/>
      <c r="I672" s="156" t="s">
        <v>1305</v>
      </c>
      <c r="J672" s="157">
        <v>1892692</v>
      </c>
      <c r="K672" s="96">
        <v>0.30130000000000001</v>
      </c>
      <c r="L672" s="96">
        <v>1.2999999999999999E-3</v>
      </c>
      <c r="M672" s="157">
        <v>570268</v>
      </c>
      <c r="N672" s="88" t="s">
        <v>1306</v>
      </c>
    </row>
    <row r="673" spans="1:14" s="158" customFormat="1" x14ac:dyDescent="0.25">
      <c r="A673" s="154" t="s">
        <v>2655</v>
      </c>
      <c r="B673" s="160" t="s">
        <v>2649</v>
      </c>
      <c r="C673" s="160" t="s">
        <v>2656</v>
      </c>
      <c r="D673" s="154"/>
      <c r="E673" s="154" t="s">
        <v>1289</v>
      </c>
      <c r="F673" s="154"/>
      <c r="G673" s="154"/>
      <c r="H673" s="154"/>
      <c r="I673" s="156" t="s">
        <v>1305</v>
      </c>
      <c r="J673" s="157">
        <v>1892692</v>
      </c>
      <c r="K673" s="96">
        <v>0.30149999999999999</v>
      </c>
      <c r="L673" s="96">
        <v>1.5E-3</v>
      </c>
      <c r="M673" s="157">
        <v>570647</v>
      </c>
      <c r="N673" s="88" t="s">
        <v>1306</v>
      </c>
    </row>
    <row r="674" spans="1:14" s="158" customFormat="1" x14ac:dyDescent="0.25">
      <c r="A674" s="154" t="s">
        <v>2657</v>
      </c>
      <c r="B674" s="160" t="s">
        <v>2649</v>
      </c>
      <c r="C674" s="160" t="s">
        <v>2658</v>
      </c>
      <c r="D674" s="154"/>
      <c r="E674" s="154" t="s">
        <v>1289</v>
      </c>
      <c r="F674" s="154"/>
      <c r="G674" s="154"/>
      <c r="H674" s="154"/>
      <c r="I674" s="156" t="s">
        <v>1305</v>
      </c>
      <c r="J674" s="157">
        <v>1892692</v>
      </c>
      <c r="K674" s="96">
        <v>0.6724</v>
      </c>
      <c r="L674" s="96">
        <v>2.3999999999999998E-3</v>
      </c>
      <c r="M674" s="157">
        <v>1272646</v>
      </c>
      <c r="N674" s="88" t="s">
        <v>1306</v>
      </c>
    </row>
    <row r="675" spans="1:14" s="158" customFormat="1" x14ac:dyDescent="0.25">
      <c r="A675" s="154" t="s">
        <v>2659</v>
      </c>
      <c r="B675" s="160" t="s">
        <v>2649</v>
      </c>
      <c r="C675" s="160" t="s">
        <v>2660</v>
      </c>
      <c r="D675" s="154"/>
      <c r="E675" s="154" t="s">
        <v>1289</v>
      </c>
      <c r="F675" s="154"/>
      <c r="G675" s="154"/>
      <c r="H675" s="154"/>
      <c r="I675" s="156" t="s">
        <v>1305</v>
      </c>
      <c r="J675" s="157">
        <v>1892692</v>
      </c>
      <c r="K675" s="96">
        <v>0.67130000000000001</v>
      </c>
      <c r="L675" s="96">
        <v>1.2999999999999999E-3</v>
      </c>
      <c r="M675" s="157">
        <v>1270564</v>
      </c>
      <c r="N675" s="88" t="s">
        <v>1306</v>
      </c>
    </row>
    <row r="676" spans="1:14" s="158" customFormat="1" x14ac:dyDescent="0.25">
      <c r="A676" s="154" t="s">
        <v>2661</v>
      </c>
      <c r="B676" s="160" t="s">
        <v>2649</v>
      </c>
      <c r="C676" s="160" t="s">
        <v>2662</v>
      </c>
      <c r="D676" s="154"/>
      <c r="E676" s="154" t="s">
        <v>1289</v>
      </c>
      <c r="F676" s="154"/>
      <c r="G676" s="154"/>
      <c r="H676" s="154"/>
      <c r="I676" s="156" t="s">
        <v>1305</v>
      </c>
      <c r="J676" s="157">
        <v>1892692</v>
      </c>
      <c r="K676" s="96">
        <v>0.30659999999999998</v>
      </c>
      <c r="L676" s="96">
        <v>6.6E-3</v>
      </c>
      <c r="M676" s="157">
        <v>580299</v>
      </c>
      <c r="N676" s="88" t="s">
        <v>1306</v>
      </c>
    </row>
    <row r="677" spans="1:14" s="158" customFormat="1" x14ac:dyDescent="0.25">
      <c r="A677" s="154" t="s">
        <v>2663</v>
      </c>
      <c r="B677" s="160" t="s">
        <v>2649</v>
      </c>
      <c r="C677" s="160" t="s">
        <v>2664</v>
      </c>
      <c r="D677" s="154"/>
      <c r="E677" s="154" t="s">
        <v>1289</v>
      </c>
      <c r="F677" s="154"/>
      <c r="G677" s="154"/>
      <c r="H677" s="154"/>
      <c r="I677" s="156" t="s">
        <v>1305</v>
      </c>
      <c r="J677" s="157">
        <v>1892692</v>
      </c>
      <c r="K677" s="96">
        <v>0.31090000000000001</v>
      </c>
      <c r="L677" s="96">
        <v>1.09E-2</v>
      </c>
      <c r="M677" s="157">
        <v>588438</v>
      </c>
      <c r="N677" s="88" t="s">
        <v>1306</v>
      </c>
    </row>
    <row r="678" spans="1:14" s="158" customFormat="1" x14ac:dyDescent="0.25">
      <c r="A678" s="154" t="s">
        <v>2665</v>
      </c>
      <c r="B678" s="160" t="s">
        <v>2649</v>
      </c>
      <c r="C678" s="160" t="s">
        <v>2666</v>
      </c>
      <c r="D678" s="154"/>
      <c r="E678" s="154" t="s">
        <v>1289</v>
      </c>
      <c r="F678" s="154"/>
      <c r="G678" s="154"/>
      <c r="H678" s="154"/>
      <c r="I678" s="156" t="s">
        <v>1305</v>
      </c>
      <c r="J678" s="157">
        <v>1892692</v>
      </c>
      <c r="K678" s="96">
        <v>0.3</v>
      </c>
      <c r="L678" s="96">
        <v>0</v>
      </c>
      <c r="M678" s="157">
        <v>567808</v>
      </c>
      <c r="N678" s="88" t="s">
        <v>1306</v>
      </c>
    </row>
    <row r="679" spans="1:14" s="158" customFormat="1" x14ac:dyDescent="0.25">
      <c r="A679" s="154" t="s">
        <v>2667</v>
      </c>
      <c r="B679" s="160" t="s">
        <v>2649</v>
      </c>
      <c r="C679" s="160" t="s">
        <v>2668</v>
      </c>
      <c r="D679" s="154"/>
      <c r="E679" s="154" t="s">
        <v>1289</v>
      </c>
      <c r="F679" s="154"/>
      <c r="G679" s="154"/>
      <c r="H679" s="154"/>
      <c r="I679" s="156" t="s">
        <v>1305</v>
      </c>
      <c r="J679" s="157">
        <v>1892692</v>
      </c>
      <c r="K679" s="96">
        <v>0.67310000000000003</v>
      </c>
      <c r="L679" s="96">
        <v>3.0999999999999999E-3</v>
      </c>
      <c r="M679" s="157">
        <v>1273971</v>
      </c>
      <c r="N679" s="88" t="s">
        <v>1306</v>
      </c>
    </row>
    <row r="680" spans="1:14" s="158" customFormat="1" x14ac:dyDescent="0.25">
      <c r="A680" s="154" t="s">
        <v>2669</v>
      </c>
      <c r="B680" s="160" t="s">
        <v>2649</v>
      </c>
      <c r="C680" s="160" t="s">
        <v>2670</v>
      </c>
      <c r="D680" s="154"/>
      <c r="E680" s="154"/>
      <c r="F680" s="154" t="s">
        <v>1289</v>
      </c>
      <c r="G680" s="154"/>
      <c r="H680" s="154"/>
      <c r="I680" s="156" t="s">
        <v>1305</v>
      </c>
      <c r="J680" s="157">
        <v>3785385</v>
      </c>
      <c r="K680" s="96">
        <v>0.31279999999999997</v>
      </c>
      <c r="L680" s="96">
        <v>1.2800000000000001E-2</v>
      </c>
      <c r="M680" s="157">
        <v>1184068</v>
      </c>
      <c r="N680" s="88" t="s">
        <v>1306</v>
      </c>
    </row>
    <row r="681" spans="1:14" s="158" customFormat="1" x14ac:dyDescent="0.25">
      <c r="A681" s="154" t="s">
        <v>2671</v>
      </c>
      <c r="B681" s="160" t="s">
        <v>2649</v>
      </c>
      <c r="C681" s="160" t="s">
        <v>2672</v>
      </c>
      <c r="D681" s="154"/>
      <c r="E681" s="154" t="s">
        <v>1289</v>
      </c>
      <c r="F681" s="154"/>
      <c r="G681" s="154"/>
      <c r="H681" s="154"/>
      <c r="I681" s="156" t="s">
        <v>1305</v>
      </c>
      <c r="J681" s="157">
        <v>1892692</v>
      </c>
      <c r="K681" s="96">
        <v>0.3029</v>
      </c>
      <c r="L681" s="96">
        <v>2.8999999999999998E-3</v>
      </c>
      <c r="M681" s="157">
        <v>573296</v>
      </c>
      <c r="N681" s="88" t="s">
        <v>1306</v>
      </c>
    </row>
    <row r="682" spans="1:14" s="158" customFormat="1" x14ac:dyDescent="0.25">
      <c r="A682" s="154" t="s">
        <v>2673</v>
      </c>
      <c r="B682" s="160" t="s">
        <v>2649</v>
      </c>
      <c r="C682" s="160" t="s">
        <v>2674</v>
      </c>
      <c r="D682" s="154"/>
      <c r="E682" s="154" t="s">
        <v>1289</v>
      </c>
      <c r="F682" s="154"/>
      <c r="G682" s="154"/>
      <c r="H682" s="154"/>
      <c r="I682" s="156" t="s">
        <v>1305</v>
      </c>
      <c r="J682" s="157">
        <v>1892692</v>
      </c>
      <c r="K682" s="96">
        <v>0.3024</v>
      </c>
      <c r="L682" s="96">
        <v>2.3999999999999998E-3</v>
      </c>
      <c r="M682" s="157">
        <v>572350</v>
      </c>
      <c r="N682" s="88" t="s">
        <v>1306</v>
      </c>
    </row>
    <row r="683" spans="1:14" s="158" customFormat="1" x14ac:dyDescent="0.25">
      <c r="A683" s="154" t="s">
        <v>2675</v>
      </c>
      <c r="B683" s="160" t="s">
        <v>2649</v>
      </c>
      <c r="C683" s="160" t="s">
        <v>2676</v>
      </c>
      <c r="D683" s="154"/>
      <c r="E683" s="154" t="s">
        <v>1289</v>
      </c>
      <c r="F683" s="154"/>
      <c r="G683" s="154"/>
      <c r="H683" s="154"/>
      <c r="I683" s="156" t="s">
        <v>1305</v>
      </c>
      <c r="J683" s="157">
        <v>1892692</v>
      </c>
      <c r="K683" s="96">
        <v>0.30099999999999999</v>
      </c>
      <c r="L683" s="96">
        <v>1E-3</v>
      </c>
      <c r="M683" s="157">
        <v>569700</v>
      </c>
      <c r="N683" s="88" t="s">
        <v>1306</v>
      </c>
    </row>
    <row r="684" spans="1:14" s="158" customFormat="1" x14ac:dyDescent="0.25">
      <c r="A684" s="154" t="s">
        <v>2677</v>
      </c>
      <c r="B684" s="160" t="s">
        <v>2649</v>
      </c>
      <c r="C684" s="160" t="s">
        <v>2678</v>
      </c>
      <c r="D684" s="154"/>
      <c r="E684" s="154" t="s">
        <v>1289</v>
      </c>
      <c r="F684" s="154"/>
      <c r="G684" s="154"/>
      <c r="H684" s="154"/>
      <c r="I684" s="156" t="s">
        <v>1305</v>
      </c>
      <c r="J684" s="157">
        <v>1892692</v>
      </c>
      <c r="K684" s="96">
        <v>0.30230000000000001</v>
      </c>
      <c r="L684" s="96">
        <v>2.3E-3</v>
      </c>
      <c r="M684" s="157">
        <v>572161</v>
      </c>
      <c r="N684" s="88" t="s">
        <v>1306</v>
      </c>
    </row>
    <row r="685" spans="1:14" s="158" customFormat="1" x14ac:dyDescent="0.25">
      <c r="A685" s="154" t="s">
        <v>2679</v>
      </c>
      <c r="B685" s="160" t="s">
        <v>2649</v>
      </c>
      <c r="C685" s="160" t="s">
        <v>2680</v>
      </c>
      <c r="D685" s="154"/>
      <c r="E685" s="154" t="s">
        <v>1289</v>
      </c>
      <c r="F685" s="154"/>
      <c r="G685" s="154"/>
      <c r="H685" s="154"/>
      <c r="I685" s="156" t="s">
        <v>1305</v>
      </c>
      <c r="J685" s="157">
        <v>1892692</v>
      </c>
      <c r="K685" s="96">
        <v>0.6714</v>
      </c>
      <c r="L685" s="96">
        <v>1.4E-3</v>
      </c>
      <c r="M685" s="157">
        <v>1270753</v>
      </c>
      <c r="N685" s="88" t="s">
        <v>1306</v>
      </c>
    </row>
    <row r="686" spans="1:14" s="158" customFormat="1" x14ac:dyDescent="0.25">
      <c r="A686" s="154" t="s">
        <v>2681</v>
      </c>
      <c r="B686" s="160" t="s">
        <v>2649</v>
      </c>
      <c r="C686" s="160" t="s">
        <v>2682</v>
      </c>
      <c r="D686" s="154"/>
      <c r="E686" s="154" t="s">
        <v>1289</v>
      </c>
      <c r="F686" s="154"/>
      <c r="G686" s="154"/>
      <c r="H686" s="154"/>
      <c r="I686" s="156" t="s">
        <v>1305</v>
      </c>
      <c r="J686" s="157">
        <v>1892692</v>
      </c>
      <c r="K686" s="96">
        <v>0.3</v>
      </c>
      <c r="L686" s="96">
        <v>0</v>
      </c>
      <c r="M686" s="157">
        <v>567808</v>
      </c>
      <c r="N686" s="88" t="s">
        <v>1306</v>
      </c>
    </row>
    <row r="687" spans="1:14" s="158" customFormat="1" ht="12.75" customHeight="1" x14ac:dyDescent="0.25">
      <c r="A687" s="154" t="s">
        <v>2683</v>
      </c>
      <c r="B687" s="89" t="s">
        <v>2684</v>
      </c>
      <c r="C687" s="89" t="s">
        <v>2685</v>
      </c>
      <c r="D687" s="147"/>
      <c r="E687" s="147"/>
      <c r="F687" s="147"/>
      <c r="G687" s="147"/>
      <c r="H687" s="147" t="s">
        <v>1289</v>
      </c>
      <c r="I687" s="156" t="s">
        <v>1305</v>
      </c>
      <c r="J687" s="157">
        <v>5400017</v>
      </c>
      <c r="K687" s="96">
        <v>0.30740000000000001</v>
      </c>
      <c r="L687" s="96">
        <v>1.7399999999999999E-2</v>
      </c>
      <c r="M687" s="157">
        <v>1659965</v>
      </c>
      <c r="N687" s="88" t="s">
        <v>1306</v>
      </c>
    </row>
    <row r="688" spans="1:14" s="158" customFormat="1" ht="12.75" customHeight="1" x14ac:dyDescent="0.25">
      <c r="A688" s="154" t="s">
        <v>2686</v>
      </c>
      <c r="B688" s="89" t="s">
        <v>2684</v>
      </c>
      <c r="C688" s="89" t="s">
        <v>2687</v>
      </c>
      <c r="D688" s="147"/>
      <c r="E688" s="147"/>
      <c r="F688" s="147"/>
      <c r="G688" s="147"/>
      <c r="H688" s="147" t="s">
        <v>1289</v>
      </c>
      <c r="I688" s="156" t="s">
        <v>1305</v>
      </c>
      <c r="J688" s="157">
        <v>5400017</v>
      </c>
      <c r="K688" s="96">
        <v>0.31379999999999997</v>
      </c>
      <c r="L688" s="96">
        <v>1.38E-2</v>
      </c>
      <c r="M688" s="157">
        <v>1694525</v>
      </c>
      <c r="N688" s="88" t="s">
        <v>1306</v>
      </c>
    </row>
    <row r="689" spans="1:14" s="158" customFormat="1" ht="12.75" customHeight="1" x14ac:dyDescent="0.25">
      <c r="A689" s="154" t="s">
        <v>2688</v>
      </c>
      <c r="B689" s="89" t="s">
        <v>2684</v>
      </c>
      <c r="C689" s="89" t="s">
        <v>2689</v>
      </c>
      <c r="D689" s="147"/>
      <c r="E689" s="147" t="s">
        <v>1289</v>
      </c>
      <c r="F689" s="147"/>
      <c r="G689" s="147"/>
      <c r="H689" s="147"/>
      <c r="I689" s="156" t="s">
        <v>1305</v>
      </c>
      <c r="J689" s="157">
        <v>1892692</v>
      </c>
      <c r="K689" s="96">
        <v>0.31069999999999998</v>
      </c>
      <c r="L689" s="96">
        <v>1.0699999999999999E-2</v>
      </c>
      <c r="M689" s="157">
        <v>588059</v>
      </c>
      <c r="N689" s="88" t="s">
        <v>1306</v>
      </c>
    </row>
    <row r="690" spans="1:14" s="158" customFormat="1" ht="12.75" customHeight="1" x14ac:dyDescent="0.25">
      <c r="A690" s="154" t="s">
        <v>2690</v>
      </c>
      <c r="B690" s="89" t="s">
        <v>2684</v>
      </c>
      <c r="C690" s="159" t="s">
        <v>2691</v>
      </c>
      <c r="D690" s="147"/>
      <c r="E690" s="147" t="s">
        <v>1289</v>
      </c>
      <c r="F690" s="147"/>
      <c r="G690" s="147"/>
      <c r="H690" s="147"/>
      <c r="I690" s="156" t="s">
        <v>1305</v>
      </c>
      <c r="J690" s="157">
        <v>1892692</v>
      </c>
      <c r="K690" s="96">
        <v>0.30969999999999998</v>
      </c>
      <c r="L690" s="96">
        <v>9.7000000000000003E-3</v>
      </c>
      <c r="M690" s="157">
        <v>586167</v>
      </c>
      <c r="N690" s="88" t="s">
        <v>1306</v>
      </c>
    </row>
    <row r="691" spans="1:14" s="158" customFormat="1" ht="12.75" customHeight="1" x14ac:dyDescent="0.25">
      <c r="A691" s="154" t="s">
        <v>2692</v>
      </c>
      <c r="B691" s="89" t="s">
        <v>2684</v>
      </c>
      <c r="C691" s="89" t="s">
        <v>2693</v>
      </c>
      <c r="D691" s="147"/>
      <c r="E691" s="147"/>
      <c r="F691" s="147" t="s">
        <v>1289</v>
      </c>
      <c r="G691" s="147"/>
      <c r="H691" s="147"/>
      <c r="I691" s="156" t="s">
        <v>1305</v>
      </c>
      <c r="J691" s="157">
        <v>3785385</v>
      </c>
      <c r="K691" s="96">
        <v>0.34870000000000001</v>
      </c>
      <c r="L691" s="96">
        <v>1.8700000000000001E-2</v>
      </c>
      <c r="M691" s="157">
        <v>1319964</v>
      </c>
      <c r="N691" s="88" t="s">
        <v>1306</v>
      </c>
    </row>
    <row r="692" spans="1:14" ht="15" customHeight="1" x14ac:dyDescent="0.2">
      <c r="A692" s="177" t="s">
        <v>2694</v>
      </c>
      <c r="B692" s="178" t="s">
        <v>2695</v>
      </c>
      <c r="C692" s="94"/>
      <c r="H692" s="150"/>
      <c r="I692" s="86"/>
      <c r="J692" s="85"/>
      <c r="K692" s="177"/>
      <c r="L692" s="177"/>
      <c r="M692" s="179"/>
      <c r="N692" s="93"/>
    </row>
    <row r="693" spans="1:14" ht="15" customHeight="1" x14ac:dyDescent="0.2">
      <c r="A693" s="94" t="s">
        <v>2696</v>
      </c>
      <c r="B693" s="158" t="s">
        <v>2697</v>
      </c>
      <c r="C693" s="94"/>
      <c r="H693" s="150"/>
      <c r="I693" s="86"/>
      <c r="J693" s="179"/>
      <c r="K693" s="180"/>
      <c r="L693" s="180"/>
      <c r="M693" s="179"/>
    </row>
    <row r="694" spans="1:14" x14ac:dyDescent="0.2">
      <c r="J694" s="181"/>
      <c r="K694" s="86"/>
      <c r="L694" s="86"/>
      <c r="M694" s="181"/>
    </row>
    <row r="695" spans="1:14" x14ac:dyDescent="0.2">
      <c r="J695" s="86"/>
      <c r="K695" s="95"/>
      <c r="L695" s="95"/>
    </row>
    <row r="696" spans="1:14" x14ac:dyDescent="0.2">
      <c r="J696" s="182"/>
      <c r="K696" s="182"/>
      <c r="L696" s="182"/>
    </row>
    <row r="697" spans="1:14" x14ac:dyDescent="0.2">
      <c r="J697" s="183"/>
      <c r="K697" s="184"/>
      <c r="L697" s="184"/>
      <c r="M697" s="183"/>
    </row>
    <row r="699" spans="1:14" x14ac:dyDescent="0.2">
      <c r="M699" s="150"/>
    </row>
  </sheetData>
  <mergeCells count="16">
    <mergeCell ref="K1:N1"/>
    <mergeCell ref="K3:N3"/>
    <mergeCell ref="A4:M4"/>
    <mergeCell ref="N6:N7"/>
    <mergeCell ref="M6:M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</vt:i4>
      </vt:variant>
    </vt:vector>
  </HeadingPairs>
  <TitlesOfParts>
    <vt:vector size="19" baseType="lpstr">
      <vt:lpstr>ПРИЛ 1</vt:lpstr>
      <vt:lpstr>9 Диализ</vt:lpstr>
      <vt:lpstr>10 Дисп ВН</vt:lpstr>
      <vt:lpstr>ПРИЛ 13</vt:lpstr>
      <vt:lpstr>18 Перечень КСГ КС</vt:lpstr>
      <vt:lpstr>20 КСЛП</vt:lpstr>
      <vt:lpstr>21 Перечень КСГ ДС </vt:lpstr>
      <vt:lpstr>25 Обращ</vt:lpstr>
      <vt:lpstr>28 ФАПы</vt:lpstr>
      <vt:lpstr>прил. 29</vt:lpstr>
      <vt:lpstr>ПРИЛ 31</vt:lpstr>
      <vt:lpstr>32 пкд общ пн</vt:lpstr>
      <vt:lpstr>33 Доля ЗП КС</vt:lpstr>
      <vt:lpstr>34 Доля ЗП ДС  </vt:lpstr>
      <vt:lpstr>35 Перечень хир вмеш КС</vt:lpstr>
      <vt:lpstr>36 Перечень хир вмеш ДС </vt:lpstr>
      <vt:lpstr>38 переч. расх в пн</vt:lpstr>
      <vt:lpstr>'21 Перечень КСГ ДС '!Заголовки_для_печати</vt:lpstr>
      <vt:lpstr>'28 ФАПы'!Область_печати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2025-01-28T07:34:01Z</cp:lastPrinted>
  <dcterms:created xsi:type="dcterms:W3CDTF">2023-12-11T02:58:27Z</dcterms:created>
  <dcterms:modified xsi:type="dcterms:W3CDTF">2025-01-28T08:35:05Z</dcterms:modified>
</cp:coreProperties>
</file>